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028"/>
  <workbookPr autoCompressPictures="0"/>
  <bookViews>
    <workbookView xWindow="2060" yWindow="860" windowWidth="22000" windowHeight="1190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C18" i="1" l="1"/>
  <c r="C9" i="1"/>
  <c r="D10" i="1"/>
  <c r="C19" i="1"/>
  <c r="C10" i="1"/>
  <c r="C17" i="1"/>
  <c r="C15" i="1"/>
  <c r="F6" i="1"/>
  <c r="G6" i="1"/>
</calcChain>
</file>

<file path=xl/sharedStrings.xml><?xml version="1.0" encoding="utf-8"?>
<sst xmlns="http://schemas.openxmlformats.org/spreadsheetml/2006/main" count="38" uniqueCount="28">
  <si>
    <t>Paramater Value</t>
  </si>
  <si>
    <t>Dual Phase</t>
  </si>
  <si>
    <t>Event Size (compressed) 15.9 MB</t>
  </si>
  <si>
    <t>Beam Event Triggers 100 M</t>
  </si>
  <si>
    <t>Cosmic Ray Event Triggers 8.4 M</t>
  </si>
  <si>
    <t>Projected Total Data Size 1.61 PB</t>
  </si>
  <si>
    <t>Requested Total Data Size 2.5 PB</t>
  </si>
  <si>
    <t>Compression Factor 10</t>
  </si>
  <si>
    <t>Single Phase</t>
  </si>
  <si>
    <t>Event Size (uncompressed) 230.4 MB</t>
  </si>
  <si>
    <t>Compression Factor 4</t>
  </si>
  <si>
    <t>TABLE II. Raw data volumes predicted for ProtoDUNE-DP</t>
  </si>
  <si>
    <t>and ProtoDUNE-SP.</t>
  </si>
  <si>
    <t>MB</t>
  </si>
  <si>
    <t xml:space="preserve"> </t>
  </si>
  <si>
    <t>value</t>
  </si>
  <si>
    <t>exponent</t>
  </si>
  <si>
    <t>units</t>
  </si>
  <si>
    <t>check</t>
  </si>
  <si>
    <t>event size compressed</t>
  </si>
  <si>
    <t># of events</t>
  </si>
  <si>
    <t>data size</t>
  </si>
  <si>
    <t>reconstruction time</t>
  </si>
  <si>
    <t>same reco time</t>
  </si>
  <si>
    <t xml:space="preserve">CPU need </t>
  </si>
  <si>
    <t>CPU need</t>
  </si>
  <si>
    <t>DAY</t>
  </si>
  <si>
    <t>CPU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</si>
</sst>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9"/>
      <color theme="1"/>
      <name val="Helvetic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1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C19" sqref="C19"/>
    </sheetView>
  </sheetViews>
  <sheetFormatPr baseColWidth="10" defaultRowHeight="15" x14ac:dyDescent="0"/>
  <cols>
    <col min="2" max="2" width="14.6640625" customWidth="1"/>
    <col min="3" max="3" width="10.83203125" style="3"/>
    <col min="4" max="4" width="11.83203125" bestFit="1" customWidth="1"/>
  </cols>
  <sheetData>
    <row r="1" spans="1:7">
      <c r="A1" s="1" t="s">
        <v>0</v>
      </c>
      <c r="F1" t="s">
        <v>18</v>
      </c>
    </row>
    <row r="2" spans="1:7">
      <c r="A2" s="1" t="s">
        <v>1</v>
      </c>
      <c r="C2" s="3" t="s">
        <v>15</v>
      </c>
      <c r="D2" t="s">
        <v>16</v>
      </c>
      <c r="E2" t="s">
        <v>17</v>
      </c>
      <c r="G2" t="s">
        <v>16</v>
      </c>
    </row>
    <row r="3" spans="1:7">
      <c r="A3" s="1" t="s">
        <v>2</v>
      </c>
      <c r="C3" s="3">
        <v>15.9</v>
      </c>
      <c r="D3" t="s">
        <v>14</v>
      </c>
      <c r="E3" t="s">
        <v>13</v>
      </c>
    </row>
    <row r="4" spans="1:7">
      <c r="A4" s="1" t="s">
        <v>3</v>
      </c>
      <c r="C4" s="3">
        <v>100</v>
      </c>
      <c r="D4" s="2">
        <v>1000000</v>
      </c>
    </row>
    <row r="5" spans="1:7">
      <c r="A5" s="1" t="s">
        <v>4</v>
      </c>
      <c r="C5" s="3">
        <v>8.4</v>
      </c>
      <c r="D5" s="2">
        <v>1000000</v>
      </c>
    </row>
    <row r="6" spans="1:7">
      <c r="A6" s="1" t="s">
        <v>5</v>
      </c>
      <c r="C6" s="3">
        <v>1.61</v>
      </c>
      <c r="D6" s="2">
        <v>1000000000</v>
      </c>
      <c r="E6" t="s">
        <v>13</v>
      </c>
      <c r="F6">
        <f>C3*(C4)</f>
        <v>1590</v>
      </c>
      <c r="G6">
        <f>D4</f>
        <v>1000000</v>
      </c>
    </row>
    <row r="7" spans="1:7">
      <c r="A7" s="1" t="s">
        <v>6</v>
      </c>
      <c r="C7" s="3">
        <v>2.5</v>
      </c>
      <c r="D7" s="2">
        <v>1000000000</v>
      </c>
      <c r="E7" t="s">
        <v>13</v>
      </c>
    </row>
    <row r="8" spans="1:7">
      <c r="A8" s="1" t="s">
        <v>7</v>
      </c>
      <c r="C8" s="3">
        <v>10</v>
      </c>
    </row>
    <row r="9" spans="1:7">
      <c r="A9" s="1"/>
      <c r="B9" t="s">
        <v>22</v>
      </c>
      <c r="C9" s="3">
        <f>10/60/24</f>
        <v>6.9444444444444441E-3</v>
      </c>
      <c r="D9" t="s">
        <v>14</v>
      </c>
      <c r="E9" t="s">
        <v>26</v>
      </c>
    </row>
    <row r="10" spans="1:7">
      <c r="A10" s="1"/>
      <c r="B10" t="s">
        <v>24</v>
      </c>
      <c r="C10" s="3">
        <f>C9*(C4+C5)</f>
        <v>0.75277777777777777</v>
      </c>
      <c r="D10" s="2">
        <f>D4</f>
        <v>1000000</v>
      </c>
    </row>
    <row r="11" spans="1:7">
      <c r="A11" s="1"/>
    </row>
    <row r="12" spans="1:7">
      <c r="A12" s="1" t="s">
        <v>8</v>
      </c>
    </row>
    <row r="13" spans="1:7">
      <c r="A13" s="1" t="s">
        <v>9</v>
      </c>
      <c r="C13" s="3">
        <v>230.4</v>
      </c>
      <c r="E13" t="s">
        <v>13</v>
      </c>
    </row>
    <row r="14" spans="1:7">
      <c r="A14" s="1" t="s">
        <v>10</v>
      </c>
      <c r="C14" s="3">
        <v>4</v>
      </c>
    </row>
    <row r="15" spans="1:7">
      <c r="A15" s="1" t="s">
        <v>14</v>
      </c>
      <c r="B15" t="s">
        <v>19</v>
      </c>
      <c r="C15" s="3">
        <f>C13/C14</f>
        <v>57.6</v>
      </c>
      <c r="E15" t="s">
        <v>13</v>
      </c>
    </row>
    <row r="16" spans="1:7">
      <c r="A16" s="1"/>
      <c r="B16" t="s">
        <v>20</v>
      </c>
      <c r="C16" s="3">
        <v>50</v>
      </c>
      <c r="D16" s="2">
        <v>1000000</v>
      </c>
    </row>
    <row r="17" spans="1:5">
      <c r="A17" s="1"/>
      <c r="B17" t="s">
        <v>21</v>
      </c>
      <c r="C17" s="3">
        <f>C15*C16</f>
        <v>2880</v>
      </c>
      <c r="D17" s="2">
        <v>1000000</v>
      </c>
      <c r="E17" t="s">
        <v>13</v>
      </c>
    </row>
    <row r="18" spans="1:5">
      <c r="A18" s="1"/>
      <c r="B18" t="s">
        <v>23</v>
      </c>
      <c r="C18" s="3">
        <f>10/60/24</f>
        <v>6.9444444444444441E-3</v>
      </c>
      <c r="D18" t="s">
        <v>14</v>
      </c>
      <c r="E18" t="s">
        <v>26</v>
      </c>
    </row>
    <row r="19" spans="1:5">
      <c r="A19" s="1"/>
      <c r="B19" t="s">
        <v>25</v>
      </c>
      <c r="C19" s="3">
        <f>C16*C18</f>
        <v>0.34722222222222221</v>
      </c>
      <c r="D19" s="2">
        <v>1000000</v>
      </c>
      <c r="E19" t="s">
        <v>27</v>
      </c>
    </row>
    <row r="20" spans="1:5">
      <c r="A20" s="1" t="s">
        <v>11</v>
      </c>
    </row>
    <row r="21" spans="1:5">
      <c r="A21" s="1" t="s">
        <v>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Schellman</dc:creator>
  <cp:lastModifiedBy>Heidi Schellman</cp:lastModifiedBy>
  <dcterms:created xsi:type="dcterms:W3CDTF">2017-09-27T17:13:25Z</dcterms:created>
  <dcterms:modified xsi:type="dcterms:W3CDTF">2017-10-11T18:07:21Z</dcterms:modified>
</cp:coreProperties>
</file>