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eelhoed\Desktop\ERDC Spend Plan Pur Req\"/>
    </mc:Choice>
  </mc:AlternateContent>
  <bookViews>
    <workbookView xWindow="13860" yWindow="0" windowWidth="15915" windowHeight="10320"/>
  </bookViews>
  <sheets>
    <sheet name="Sheet1" sheetId="1" r:id="rId1"/>
    <sheet name="Sheet2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D26" i="1" l="1"/>
  <c r="I22" i="1" l="1"/>
  <c r="I21" i="1"/>
  <c r="I20" i="1"/>
  <c r="I19" i="1"/>
  <c r="I18" i="1"/>
  <c r="I17" i="1"/>
  <c r="I16" i="1"/>
  <c r="I15" i="1"/>
  <c r="I14" i="1"/>
  <c r="I24" i="1" l="1"/>
</calcChain>
</file>

<file path=xl/sharedStrings.xml><?xml version="1.0" encoding="utf-8"?>
<sst xmlns="http://schemas.openxmlformats.org/spreadsheetml/2006/main" count="92" uniqueCount="86">
  <si>
    <t>Line Type</t>
  </si>
  <si>
    <t>PO Line</t>
  </si>
  <si>
    <t>Description</t>
  </si>
  <si>
    <t>Quantity</t>
  </si>
  <si>
    <t>Price</t>
  </si>
  <si>
    <t>Expenditure Type</t>
  </si>
  <si>
    <t>Requester:</t>
  </si>
  <si>
    <t>Description of Requisition:</t>
  </si>
  <si>
    <t>GR</t>
  </si>
  <si>
    <t>GN</t>
  </si>
  <si>
    <t>SN</t>
  </si>
  <si>
    <t>Agency Employment</t>
  </si>
  <si>
    <t>Chemicals</t>
  </si>
  <si>
    <t>Computer Monitors</t>
  </si>
  <si>
    <t>Computer Software</t>
  </si>
  <si>
    <t>Construction</t>
  </si>
  <si>
    <t>Consultants</t>
  </si>
  <si>
    <t>Electrical</t>
  </si>
  <si>
    <t>Electronics</t>
  </si>
  <si>
    <t>Fabrications</t>
  </si>
  <si>
    <t>Flanges</t>
  </si>
  <si>
    <t>Hardware</t>
  </si>
  <si>
    <t>Lab Supplies</t>
  </si>
  <si>
    <t>Mechanical</t>
  </si>
  <si>
    <t>Medical</t>
  </si>
  <si>
    <t>Metal Working Machine</t>
  </si>
  <si>
    <t>Metals</t>
  </si>
  <si>
    <t>Misc.</t>
  </si>
  <si>
    <t>Power Supplies</t>
  </si>
  <si>
    <t>Safety</t>
  </si>
  <si>
    <t>Service</t>
  </si>
  <si>
    <t>T&amp;M Equipment</t>
  </si>
  <si>
    <t>T&amp;M Labor</t>
  </si>
  <si>
    <t>T&amp;M Materials</t>
  </si>
  <si>
    <t>Video</t>
  </si>
  <si>
    <t>Materials Purchases</t>
  </si>
  <si>
    <t>Equipment</t>
  </si>
  <si>
    <t>Total</t>
  </si>
  <si>
    <t>P/T</t>
  </si>
  <si>
    <t>T. Kroc</t>
  </si>
  <si>
    <t>R. Dhuley</t>
  </si>
  <si>
    <t>S. Posen</t>
  </si>
  <si>
    <t>J. Thangaraj</t>
  </si>
  <si>
    <t>M. Geelhoed</t>
  </si>
  <si>
    <t xml:space="preserve">P. Piot </t>
  </si>
  <si>
    <t xml:space="preserve">T. Khabibouline   </t>
  </si>
  <si>
    <t>I. Gonin</t>
  </si>
  <si>
    <t>Requestors</t>
  </si>
  <si>
    <t>IARC ERDC I1708 Purchase Requisition Template</t>
  </si>
  <si>
    <t>Unit Price</t>
  </si>
  <si>
    <t>Extended Cost</t>
  </si>
  <si>
    <t>Location of Use</t>
  </si>
  <si>
    <t>Supplier</t>
  </si>
  <si>
    <t>Need By Date</t>
  </si>
  <si>
    <t>Project/Task</t>
  </si>
  <si>
    <t>Building</t>
  </si>
  <si>
    <t>MP9</t>
  </si>
  <si>
    <t>IB1</t>
  </si>
  <si>
    <t>IB2</t>
  </si>
  <si>
    <t>IB3</t>
  </si>
  <si>
    <t>IB4</t>
  </si>
  <si>
    <t>ICB</t>
  </si>
  <si>
    <t>Note to Receiver:</t>
  </si>
  <si>
    <t>OTE</t>
  </si>
  <si>
    <t>I1708.01.01 General</t>
  </si>
  <si>
    <t>I1708.01.02 RF Coupler</t>
  </si>
  <si>
    <t>I1708.01.03 RF Power</t>
  </si>
  <si>
    <t>I1708.01.04 Diagnostic and UI</t>
  </si>
  <si>
    <t>I1708.01.05 Beam Delivery</t>
  </si>
  <si>
    <t>I1708.01.06 Cryocoolers - Cryostats</t>
  </si>
  <si>
    <t>I1708.01.07 SRF Gun</t>
  </si>
  <si>
    <t>I1708.01.08 SRF Cavity</t>
  </si>
  <si>
    <t>I1708.01.09 Nb3Sn</t>
  </si>
  <si>
    <t>I1708.01.10 LLRF and Interlocks</t>
  </si>
  <si>
    <t>I1708.01.11 Integration - Enclosure</t>
  </si>
  <si>
    <t>I1708.01.02</t>
  </si>
  <si>
    <t>I1708.01.03</t>
  </si>
  <si>
    <t>I1708.01.04</t>
  </si>
  <si>
    <t>I1708.01.05</t>
  </si>
  <si>
    <t>I1708.01.11</t>
  </si>
  <si>
    <t>I1708.01.07</t>
  </si>
  <si>
    <t>I1708.01.08</t>
  </si>
  <si>
    <t>I1708.01.09</t>
  </si>
  <si>
    <t>I1708.01.10</t>
  </si>
  <si>
    <t>Qty</t>
  </si>
  <si>
    <t>Note to GateKeeper: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</si>
</sst>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2" fillId="0" borderId="3" xfId="0" applyFont="1" applyBorder="1" applyAlignment="1">
      <alignment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44" fontId="2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/>
    <xf numFmtId="44" fontId="2" fillId="0" borderId="0" xfId="0" applyNumberFormat="1" applyFont="1" applyBorder="1"/>
    <xf numFmtId="0" fontId="2" fillId="0" borderId="4" xfId="0" applyFont="1" applyBorder="1"/>
    <xf numFmtId="44" fontId="2" fillId="0" borderId="3" xfId="0" applyNumberFormat="1" applyFont="1" applyBorder="1"/>
    <xf numFmtId="0" fontId="3" fillId="0" borderId="0" xfId="0" applyFont="1" applyBorder="1"/>
    <xf numFmtId="0" fontId="2" fillId="0" borderId="6" xfId="0" applyFont="1" applyBorder="1" applyAlignment="1">
      <alignment vertical="top"/>
    </xf>
    <xf numFmtId="0" fontId="2" fillId="0" borderId="4" xfId="0" applyFont="1" applyBorder="1" applyAlignment="1">
      <alignment vertical="top" wrapText="1"/>
    </xf>
    <xf numFmtId="14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I28"/>
  <sheetViews>
    <sheetView showGridLines="0" tabSelected="1" zoomScaleNormal="100" workbookViewId="0">
      <selection activeCell="E33" sqref="E33"/>
    </sheetView>
  </sheetViews>
  <sheetFormatPr defaultRowHeight="12.75" x14ac:dyDescent="0.2"/>
  <cols>
    <col min="1" max="1" width="3" style="5" bestFit="1" customWidth="1"/>
    <col min="2" max="2" width="5" style="6" bestFit="1" customWidth="1"/>
    <col min="3" max="3" width="20.85546875" style="6" bestFit="1" customWidth="1"/>
    <col min="4" max="4" width="14.42578125" style="6" customWidth="1"/>
    <col min="5" max="5" width="12.42578125" style="6" customWidth="1"/>
    <col min="6" max="6" width="4" style="6" bestFit="1" customWidth="1"/>
    <col min="7" max="7" width="14" style="6" bestFit="1" customWidth="1"/>
    <col min="8" max="8" width="21.85546875" style="6" bestFit="1" customWidth="1"/>
    <col min="9" max="9" width="13.42578125" style="6" bestFit="1" customWidth="1"/>
    <col min="10" max="16384" width="9.140625" style="6"/>
  </cols>
  <sheetData>
    <row r="2" spans="1:9" s="4" customFormat="1" x14ac:dyDescent="0.2">
      <c r="A2" s="29" t="s">
        <v>48</v>
      </c>
      <c r="B2" s="29"/>
      <c r="C2" s="29"/>
      <c r="D2" s="29"/>
      <c r="E2" s="29"/>
      <c r="F2" s="29"/>
      <c r="G2" s="29"/>
      <c r="H2" s="29"/>
      <c r="I2" s="29"/>
    </row>
    <row r="3" spans="1:9" x14ac:dyDescent="0.2">
      <c r="B3" s="4"/>
      <c r="C3" s="4"/>
      <c r="D3" s="4"/>
      <c r="E3" s="4"/>
      <c r="F3" s="4"/>
      <c r="G3" s="4"/>
      <c r="H3" s="4"/>
      <c r="I3" s="4"/>
    </row>
    <row r="4" spans="1:9" x14ac:dyDescent="0.2">
      <c r="A4" s="6"/>
      <c r="B4" s="34" t="s">
        <v>6</v>
      </c>
      <c r="C4" s="35"/>
      <c r="D4" s="34"/>
      <c r="E4" s="35"/>
      <c r="F4" s="4"/>
      <c r="G4" s="7" t="s">
        <v>54</v>
      </c>
      <c r="H4" s="12"/>
    </row>
    <row r="5" spans="1:9" x14ac:dyDescent="0.2">
      <c r="A5" s="6"/>
      <c r="B5" s="8"/>
      <c r="C5" s="9"/>
      <c r="D5" s="9"/>
      <c r="E5" s="9"/>
      <c r="F5" s="4"/>
      <c r="G5" s="4"/>
      <c r="H5" s="10"/>
    </row>
    <row r="6" spans="1:9" ht="12.75" customHeight="1" x14ac:dyDescent="0.2">
      <c r="A6" s="6"/>
      <c r="B6" s="45" t="s">
        <v>7</v>
      </c>
      <c r="C6" s="46"/>
      <c r="D6" s="46"/>
      <c r="E6" s="47"/>
      <c r="F6" s="10"/>
      <c r="G6" s="7" t="s">
        <v>53</v>
      </c>
      <c r="H6" s="24"/>
    </row>
    <row r="7" spans="1:9" ht="18" customHeight="1" x14ac:dyDescent="0.2">
      <c r="A7" s="6"/>
      <c r="B7" s="36"/>
      <c r="C7" s="37"/>
      <c r="D7" s="37"/>
      <c r="E7" s="38"/>
      <c r="F7" s="10"/>
      <c r="G7" s="8"/>
      <c r="H7" s="10"/>
      <c r="I7" s="11"/>
    </row>
    <row r="8" spans="1:9" ht="18" customHeight="1" x14ac:dyDescent="0.2">
      <c r="A8" s="6"/>
      <c r="B8" s="39"/>
      <c r="C8" s="40"/>
      <c r="D8" s="40"/>
      <c r="E8" s="41"/>
      <c r="F8" s="10"/>
      <c r="G8" s="7" t="s">
        <v>52</v>
      </c>
      <c r="H8" s="12"/>
    </row>
    <row r="9" spans="1:9" x14ac:dyDescent="0.2">
      <c r="B9" s="39"/>
      <c r="C9" s="40"/>
      <c r="D9" s="40"/>
      <c r="E9" s="41"/>
      <c r="F9" s="4"/>
      <c r="G9" s="4"/>
      <c r="H9" s="10"/>
    </row>
    <row r="10" spans="1:9" x14ac:dyDescent="0.2">
      <c r="B10" s="42"/>
      <c r="C10" s="43"/>
      <c r="D10" s="43"/>
      <c r="E10" s="44"/>
      <c r="F10" s="4"/>
      <c r="G10" s="7" t="s">
        <v>51</v>
      </c>
      <c r="H10" s="12"/>
    </row>
    <row r="11" spans="1:9" s="4" customFormat="1" x14ac:dyDescent="0.2">
      <c r="A11" s="5"/>
    </row>
    <row r="12" spans="1:9" ht="25.5" x14ac:dyDescent="0.2">
      <c r="A12" s="12"/>
      <c r="B12" s="13" t="s">
        <v>0</v>
      </c>
      <c r="C12" s="13" t="s">
        <v>1</v>
      </c>
      <c r="D12" s="30" t="s">
        <v>2</v>
      </c>
      <c r="E12" s="31"/>
      <c r="F12" s="14" t="s">
        <v>84</v>
      </c>
      <c r="G12" s="14" t="s">
        <v>49</v>
      </c>
      <c r="H12" s="13" t="s">
        <v>5</v>
      </c>
      <c r="I12" s="14" t="s">
        <v>50</v>
      </c>
    </row>
    <row r="13" spans="1:9" s="16" customFormat="1" ht="39" customHeight="1" x14ac:dyDescent="0.25">
      <c r="A13" s="12">
        <v>1</v>
      </c>
      <c r="B13" s="12"/>
      <c r="C13" s="12"/>
      <c r="D13" s="32"/>
      <c r="E13" s="33"/>
      <c r="F13" s="12"/>
      <c r="G13" s="15"/>
      <c r="H13" s="12"/>
      <c r="I13" s="15">
        <f>F13*G13</f>
        <v>0</v>
      </c>
    </row>
    <row r="14" spans="1:9" x14ac:dyDescent="0.2">
      <c r="A14" s="12">
        <v>2</v>
      </c>
      <c r="B14" s="12"/>
      <c r="C14" s="12"/>
      <c r="D14" s="25"/>
      <c r="E14" s="26"/>
      <c r="F14" s="12"/>
      <c r="G14" s="15"/>
      <c r="H14" s="12"/>
      <c r="I14" s="15">
        <f t="shared" ref="I14:I21" si="0">F14*G14</f>
        <v>0</v>
      </c>
    </row>
    <row r="15" spans="1:9" x14ac:dyDescent="0.2">
      <c r="A15" s="12">
        <v>3</v>
      </c>
      <c r="B15" s="12"/>
      <c r="C15" s="12"/>
      <c r="D15" s="25"/>
      <c r="E15" s="26"/>
      <c r="F15" s="12"/>
      <c r="G15" s="15"/>
      <c r="H15" s="12"/>
      <c r="I15" s="15">
        <f t="shared" si="0"/>
        <v>0</v>
      </c>
    </row>
    <row r="16" spans="1:9" x14ac:dyDescent="0.2">
      <c r="A16" s="12">
        <v>4</v>
      </c>
      <c r="B16" s="12"/>
      <c r="C16" s="12"/>
      <c r="D16" s="25"/>
      <c r="E16" s="26"/>
      <c r="F16" s="12"/>
      <c r="G16" s="15"/>
      <c r="H16" s="12"/>
      <c r="I16" s="15">
        <f t="shared" si="0"/>
        <v>0</v>
      </c>
    </row>
    <row r="17" spans="1:9" x14ac:dyDescent="0.2">
      <c r="A17" s="12">
        <v>5</v>
      </c>
      <c r="B17" s="12"/>
      <c r="C17" s="12"/>
      <c r="D17" s="25"/>
      <c r="E17" s="26"/>
      <c r="F17" s="12"/>
      <c r="G17" s="15"/>
      <c r="H17" s="12"/>
      <c r="I17" s="15">
        <f t="shared" si="0"/>
        <v>0</v>
      </c>
    </row>
    <row r="18" spans="1:9" x14ac:dyDescent="0.2">
      <c r="A18" s="12">
        <v>6</v>
      </c>
      <c r="B18" s="12"/>
      <c r="C18" s="12"/>
      <c r="D18" s="25"/>
      <c r="E18" s="26"/>
      <c r="F18" s="12"/>
      <c r="G18" s="15"/>
      <c r="H18" s="12"/>
      <c r="I18" s="15">
        <f t="shared" si="0"/>
        <v>0</v>
      </c>
    </row>
    <row r="19" spans="1:9" x14ac:dyDescent="0.2">
      <c r="A19" s="12">
        <v>7</v>
      </c>
      <c r="B19" s="12"/>
      <c r="C19" s="12"/>
      <c r="D19" s="25"/>
      <c r="E19" s="26"/>
      <c r="F19" s="12"/>
      <c r="G19" s="15"/>
      <c r="H19" s="12"/>
      <c r="I19" s="15">
        <f t="shared" si="0"/>
        <v>0</v>
      </c>
    </row>
    <row r="20" spans="1:9" x14ac:dyDescent="0.2">
      <c r="A20" s="12">
        <v>8</v>
      </c>
      <c r="B20" s="12"/>
      <c r="C20" s="12"/>
      <c r="D20" s="25"/>
      <c r="E20" s="26"/>
      <c r="F20" s="12"/>
      <c r="G20" s="15"/>
      <c r="H20" s="12"/>
      <c r="I20" s="15">
        <f t="shared" si="0"/>
        <v>0</v>
      </c>
    </row>
    <row r="21" spans="1:9" x14ac:dyDescent="0.2">
      <c r="A21" s="12">
        <v>9</v>
      </c>
      <c r="B21" s="12"/>
      <c r="C21" s="12"/>
      <c r="D21" s="25"/>
      <c r="E21" s="26"/>
      <c r="F21" s="12"/>
      <c r="G21" s="15"/>
      <c r="H21" s="12"/>
      <c r="I21" s="15">
        <f t="shared" si="0"/>
        <v>0</v>
      </c>
    </row>
    <row r="22" spans="1:9" x14ac:dyDescent="0.2">
      <c r="A22" s="12">
        <v>10</v>
      </c>
      <c r="B22" s="12"/>
      <c r="C22" s="12"/>
      <c r="D22" s="25"/>
      <c r="E22" s="26"/>
      <c r="F22" s="12"/>
      <c r="G22" s="15"/>
      <c r="H22" s="12"/>
      <c r="I22" s="15">
        <f>F22*G22</f>
        <v>0</v>
      </c>
    </row>
    <row r="23" spans="1:9" x14ac:dyDescent="0.2">
      <c r="B23" s="4"/>
      <c r="C23" s="4"/>
      <c r="D23" s="4"/>
      <c r="E23" s="17"/>
      <c r="F23" s="17"/>
      <c r="G23" s="17"/>
      <c r="H23" s="4"/>
      <c r="I23" s="4"/>
    </row>
    <row r="24" spans="1:9" x14ac:dyDescent="0.2">
      <c r="B24" s="4"/>
      <c r="C24" s="4"/>
      <c r="D24" s="4"/>
      <c r="E24" s="17"/>
      <c r="F24" s="17"/>
      <c r="G24" s="18"/>
      <c r="H24" s="19" t="s">
        <v>37</v>
      </c>
      <c r="I24" s="20">
        <f>SUM(I13:I23)</f>
        <v>0</v>
      </c>
    </row>
    <row r="25" spans="1:9" x14ac:dyDescent="0.2">
      <c r="B25" s="4"/>
      <c r="C25" s="4"/>
      <c r="D25" s="4"/>
      <c r="E25" s="17"/>
      <c r="F25" s="17"/>
      <c r="G25" s="17"/>
      <c r="H25" s="4"/>
      <c r="I25" s="4"/>
    </row>
    <row r="26" spans="1:9" ht="12.75" customHeight="1" x14ac:dyDescent="0.2">
      <c r="C26" s="23" t="s">
        <v>62</v>
      </c>
      <c r="D26" s="27" t="str">
        <f>"ROUTE,  DELIVER TO "&amp;H10&amp;", SIGNOFF BY "&amp; D4</f>
        <v xml:space="preserve">ROUTE,  DELIVER TO , SIGNOFF BY </v>
      </c>
      <c r="E26" s="28"/>
      <c r="F26" s="28"/>
      <c r="G26" s="28"/>
      <c r="H26" s="28"/>
      <c r="I26" s="22"/>
    </row>
    <row r="27" spans="1:9" x14ac:dyDescent="0.2">
      <c r="E27" s="21"/>
      <c r="F27" s="21"/>
      <c r="G27" s="21"/>
    </row>
    <row r="28" spans="1:9" x14ac:dyDescent="0.2">
      <c r="C28" s="48" t="s">
        <v>85</v>
      </c>
      <c r="D28" s="49"/>
      <c r="E28" s="50"/>
      <c r="F28" s="50"/>
      <c r="G28" s="50"/>
      <c r="H28" s="51"/>
    </row>
  </sheetData>
  <mergeCells count="18">
    <mergeCell ref="D17:E17"/>
    <mergeCell ref="D28:H28"/>
    <mergeCell ref="D18:E18"/>
    <mergeCell ref="D19:E19"/>
    <mergeCell ref="D20:E20"/>
    <mergeCell ref="D26:H26"/>
    <mergeCell ref="A2:I2"/>
    <mergeCell ref="D21:E21"/>
    <mergeCell ref="D12:E12"/>
    <mergeCell ref="D13:E13"/>
    <mergeCell ref="D14:E14"/>
    <mergeCell ref="B4:C4"/>
    <mergeCell ref="D4:E4"/>
    <mergeCell ref="B7:E10"/>
    <mergeCell ref="B6:E6"/>
    <mergeCell ref="D22:E22"/>
    <mergeCell ref="D15:E15"/>
    <mergeCell ref="D16:E16"/>
  </mergeCells>
  <pageMargins left="0.7" right="0.7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>
          <x14:formula1>
            <xm:f>Sheet2!$B$4:$B$6</xm:f>
          </x14:formula1>
          <xm:sqref>B13:B22</xm:sqref>
        </x14:dataValidation>
        <x14:dataValidation type="list" showInputMessage="1" showErrorMessage="1">
          <x14:formula1>
            <xm:f>Sheet2!$C$4:$C$27</xm:f>
          </x14:formula1>
          <xm:sqref>C13:C22</xm:sqref>
        </x14:dataValidation>
        <x14:dataValidation type="list" allowBlank="1" showInputMessage="1" showErrorMessage="1">
          <x14:formula1>
            <xm:f>Sheet2!$G$4:$G$5</xm:f>
          </x14:formula1>
          <xm:sqref>H13:H22</xm:sqref>
        </x14:dataValidation>
        <x14:dataValidation type="list" showInputMessage="1" showErrorMessage="1">
          <x14:formula1>
            <xm:f>Sheet2!$J$4:$J$14</xm:f>
          </x14:formula1>
          <xm:sqref>H4</xm:sqref>
        </x14:dataValidation>
        <x14:dataValidation type="list" showInputMessage="1" showErrorMessage="1">
          <x14:formula1>
            <xm:f>Sheet2!$K$4:$K$11</xm:f>
          </x14:formula1>
          <xm:sqref>D4</xm:sqref>
        </x14:dataValidation>
        <x14:dataValidation type="list" showInputMessage="1" showErrorMessage="1">
          <x14:formula1>
            <xm:f>Sheet2!$M$4:$M$10</xm:f>
          </x14:formula1>
          <xm:sqref>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M27"/>
  <sheetViews>
    <sheetView workbookViewId="0">
      <selection activeCell="H27" sqref="H27"/>
    </sheetView>
  </sheetViews>
  <sheetFormatPr defaultRowHeight="15" x14ac:dyDescent="0.25"/>
  <cols>
    <col min="9" max="10" width="32" bestFit="1" customWidth="1"/>
    <col min="11" max="11" width="16.28515625" bestFit="1" customWidth="1"/>
  </cols>
  <sheetData>
    <row r="2" spans="2:13" ht="15.75" thickBot="1" x14ac:dyDescent="0.3"/>
    <row r="3" spans="2:13" ht="30.75" thickBot="1" x14ac:dyDescent="0.3">
      <c r="B3" s="1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I3" s="3" t="s">
        <v>38</v>
      </c>
      <c r="K3" s="3" t="s">
        <v>47</v>
      </c>
      <c r="M3" t="s">
        <v>55</v>
      </c>
    </row>
    <row r="4" spans="2:13" x14ac:dyDescent="0.25">
      <c r="B4" t="s">
        <v>8</v>
      </c>
      <c r="C4" t="s">
        <v>11</v>
      </c>
      <c r="G4" t="s">
        <v>35</v>
      </c>
      <c r="I4" t="s">
        <v>64</v>
      </c>
      <c r="J4" t="s">
        <v>64</v>
      </c>
      <c r="K4" t="s">
        <v>46</v>
      </c>
      <c r="M4" t="s">
        <v>57</v>
      </c>
    </row>
    <row r="5" spans="2:13" x14ac:dyDescent="0.25">
      <c r="B5" t="s">
        <v>9</v>
      </c>
      <c r="C5" t="s">
        <v>12</v>
      </c>
      <c r="G5" t="s">
        <v>36</v>
      </c>
      <c r="I5" t="s">
        <v>75</v>
      </c>
      <c r="J5" t="s">
        <v>65</v>
      </c>
      <c r="K5" t="s">
        <v>42</v>
      </c>
      <c r="M5" t="s">
        <v>58</v>
      </c>
    </row>
    <row r="6" spans="2:13" x14ac:dyDescent="0.25">
      <c r="B6" t="s">
        <v>10</v>
      </c>
      <c r="C6" t="s">
        <v>13</v>
      </c>
      <c r="I6" t="s">
        <v>76</v>
      </c>
      <c r="J6" t="s">
        <v>66</v>
      </c>
      <c r="K6" t="s">
        <v>43</v>
      </c>
      <c r="M6" t="s">
        <v>59</v>
      </c>
    </row>
    <row r="7" spans="2:13" x14ac:dyDescent="0.25">
      <c r="C7" t="s">
        <v>14</v>
      </c>
      <c r="I7" t="s">
        <v>77</v>
      </c>
      <c r="J7" t="s">
        <v>67</v>
      </c>
      <c r="K7" t="s">
        <v>44</v>
      </c>
      <c r="M7" t="s">
        <v>60</v>
      </c>
    </row>
    <row r="8" spans="2:13" x14ac:dyDescent="0.25">
      <c r="C8" t="s">
        <v>15</v>
      </c>
      <c r="I8" t="s">
        <v>78</v>
      </c>
      <c r="J8" t="s">
        <v>68</v>
      </c>
      <c r="K8" t="s">
        <v>40</v>
      </c>
      <c r="M8" t="s">
        <v>61</v>
      </c>
    </row>
    <row r="9" spans="2:13" x14ac:dyDescent="0.25">
      <c r="C9" t="s">
        <v>16</v>
      </c>
      <c r="I9" t="s">
        <v>69</v>
      </c>
      <c r="J9" t="s">
        <v>69</v>
      </c>
      <c r="K9" t="s">
        <v>41</v>
      </c>
      <c r="M9" t="s">
        <v>56</v>
      </c>
    </row>
    <row r="10" spans="2:13" x14ac:dyDescent="0.25">
      <c r="C10" t="s">
        <v>17</v>
      </c>
      <c r="I10" t="s">
        <v>80</v>
      </c>
      <c r="J10" t="s">
        <v>70</v>
      </c>
      <c r="K10" t="s">
        <v>45</v>
      </c>
      <c r="M10" t="s">
        <v>63</v>
      </c>
    </row>
    <row r="11" spans="2:13" x14ac:dyDescent="0.25">
      <c r="C11" t="s">
        <v>18</v>
      </c>
      <c r="I11" t="s">
        <v>81</v>
      </c>
      <c r="J11" t="s">
        <v>71</v>
      </c>
      <c r="K11" t="s">
        <v>39</v>
      </c>
    </row>
    <row r="12" spans="2:13" x14ac:dyDescent="0.25">
      <c r="C12" t="s">
        <v>19</v>
      </c>
      <c r="I12" t="s">
        <v>82</v>
      </c>
      <c r="J12" t="s">
        <v>72</v>
      </c>
    </row>
    <row r="13" spans="2:13" x14ac:dyDescent="0.25">
      <c r="C13" t="s">
        <v>20</v>
      </c>
      <c r="I13" t="s">
        <v>83</v>
      </c>
      <c r="J13" t="s">
        <v>73</v>
      </c>
    </row>
    <row r="14" spans="2:13" x14ac:dyDescent="0.25">
      <c r="C14" t="s">
        <v>21</v>
      </c>
      <c r="I14" t="s">
        <v>79</v>
      </c>
      <c r="J14" t="s">
        <v>74</v>
      </c>
    </row>
    <row r="15" spans="2:13" x14ac:dyDescent="0.25">
      <c r="C15" t="s">
        <v>22</v>
      </c>
    </row>
    <row r="16" spans="2:13" x14ac:dyDescent="0.25">
      <c r="C16" t="s">
        <v>23</v>
      </c>
    </row>
    <row r="17" spans="3:3" x14ac:dyDescent="0.25">
      <c r="C17" t="s">
        <v>24</v>
      </c>
    </row>
    <row r="18" spans="3:3" x14ac:dyDescent="0.25">
      <c r="C18" t="s">
        <v>25</v>
      </c>
    </row>
    <row r="19" spans="3:3" x14ac:dyDescent="0.25">
      <c r="C19" t="s">
        <v>26</v>
      </c>
    </row>
    <row r="20" spans="3:3" x14ac:dyDescent="0.25">
      <c r="C20" t="s">
        <v>27</v>
      </c>
    </row>
    <row r="21" spans="3:3" x14ac:dyDescent="0.25">
      <c r="C21" t="s">
        <v>28</v>
      </c>
    </row>
    <row r="22" spans="3:3" x14ac:dyDescent="0.25">
      <c r="C22" t="s">
        <v>29</v>
      </c>
    </row>
    <row r="23" spans="3:3" x14ac:dyDescent="0.25">
      <c r="C23" t="s">
        <v>30</v>
      </c>
    </row>
    <row r="24" spans="3:3" x14ac:dyDescent="0.25">
      <c r="C24" t="s">
        <v>31</v>
      </c>
    </row>
    <row r="25" spans="3:3" x14ac:dyDescent="0.25">
      <c r="C25" t="s">
        <v>32</v>
      </c>
    </row>
    <row r="26" spans="3:3" x14ac:dyDescent="0.25">
      <c r="C26" t="s">
        <v>33</v>
      </c>
    </row>
    <row r="27" spans="3:3" x14ac:dyDescent="0.25">
      <c r="C27" t="s">
        <v>34</v>
      </c>
    </row>
  </sheetData>
  <sortState ref="K4:K11">
    <sortCondition ref="K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Geelhoed x2468 14409N</dc:creator>
  <cp:lastModifiedBy>Mike Geelhoed x2468 14409N</cp:lastModifiedBy>
  <cp:lastPrinted>2017-12-07T19:40:25Z</cp:lastPrinted>
  <dcterms:created xsi:type="dcterms:W3CDTF">2017-11-28T16:13:28Z</dcterms:created>
  <dcterms:modified xsi:type="dcterms:W3CDTF">2017-12-12T16:54:06Z</dcterms:modified>
</cp:coreProperties>
</file>