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15" windowWidth="19695" windowHeight="8505"/>
  </bookViews>
  <sheets>
    <sheet name="DSS"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6" i="1" l="1"/>
  <c r="A3" i="1"/>
  <c r="A4" i="1"/>
  <c r="A5" i="1"/>
  <c r="A7" i="1"/>
  <c r="A8" i="1"/>
  <c r="A9" i="1"/>
  <c r="A10" i="1"/>
  <c r="A11" i="1"/>
  <c r="A12" i="1"/>
</calcChain>
</file>

<file path=xl/sharedStrings.xml><?xml version="1.0" encoding="utf-8"?>
<sst xmlns="http://schemas.openxmlformats.org/spreadsheetml/2006/main" count="75" uniqueCount="54">
  <si>
    <t>Quantity/Parameter</t>
  </si>
  <si>
    <t>Minimum Requirement</t>
  </si>
  <si>
    <t>Goal</t>
  </si>
  <si>
    <t>Explanation</t>
  </si>
  <si>
    <t>Comments</t>
  </si>
  <si>
    <t>gaps between APAs</t>
  </si>
  <si>
    <t>ALARA</t>
  </si>
  <si>
    <t>liquid argon purity</t>
  </si>
  <si>
    <t>drift field uniformity</t>
  </si>
  <si>
    <t>&lt;1% throughout volume</t>
  </si>
  <si>
    <t>distortions in the TPC geometry should not introduce drift field non-uniformities beyond those specified in the HV requirements</t>
  </si>
  <si>
    <t>loss of fiducial volume or distortion of charge collection near APA gaps should be minimized. Use of electron diverters should minimize impact based on simulation. Actual performance of diverters will be measured in ProtoDUNE.</t>
  </si>
  <si>
    <t>Notes</t>
  </si>
  <si>
    <t>17mm comes from Vic (for every 3rd-4th APA)</t>
  </si>
  <si>
    <t>&gt;10 ms</t>
  </si>
  <si>
    <t>The DSS should not dominate the lifetime.</t>
  </si>
  <si>
    <t>HV discharge and detector location</t>
  </si>
  <si>
    <t>DSS should not limit the LAr purity by introducing significant impurities into the LAr. Impurities may come from cables running through the feedthrus or from leaks in the warm region. The DSS must be designed such that the Gar purge prevents contaminates from entering the LAr.</t>
  </si>
  <si>
    <t>The HV system needs to be constructed so that the probability of discharge is low and if a discharge occurs neither the electronics nor the cryostat is damaged.</t>
  </si>
  <si>
    <t>DSS should provide support such that the APA, CPA and FC can maintain rectangular parallelepiped under LAr conditions. Specifically the rails should remain parallel to each other at a fixed distance throughout the detector volume</t>
  </si>
  <si>
    <t>20mm</t>
  </si>
  <si>
    <t>Allowing gaps to open up between some APAs will enable the shrinkage of the overall detector to be minimized. The construction of the detector support is simplified.</t>
  </si>
  <si>
    <t>The HV design defines the placement of the detector in the cryostat. The ground plane design interfaces to the DSS at the roof and vertical location relative to the lower ground plane. The HV interface is a critical input to the DSS design. If the HV is changed then the DSS will need to change.</t>
  </si>
  <si>
    <t>Item</t>
  </si>
  <si>
    <t>?</t>
  </si>
  <si>
    <t>electrical noise</t>
  </si>
  <si>
    <t>&lt;1000 enc</t>
  </si>
  <si>
    <t>The TPC is very sensitive to noise and proper grounding and shielding of all components in the cryostat is essential.</t>
  </si>
  <si>
    <t>DSS will follow rules established by the grounding and shielding committee</t>
  </si>
  <si>
    <t>This requires understanding the gas flow in the feedthru and the interface to CISC. A global understanding of the impurity flow is needed. The height of the DSS may determine how much cabling is in the gas.</t>
  </si>
  <si>
    <t>Type</t>
  </si>
  <si>
    <t>System</t>
  </si>
  <si>
    <t>DSS</t>
  </si>
  <si>
    <t>Scientific</t>
  </si>
  <si>
    <t>engineering</t>
  </si>
  <si>
    <t>obvious for everything going into cryostat</t>
  </si>
  <si>
    <t xml:space="preserve">&lt;30 kV/cm </t>
  </si>
  <si>
    <t>radiopurity</t>
  </si>
  <si>
    <r>
      <t xml:space="preserve">Introduced radioactivity should be less than that from </t>
    </r>
    <r>
      <rPr>
        <vertAlign val="superscript"/>
        <sz val="11"/>
        <color theme="1"/>
        <rFont val="Calibri"/>
        <family val="2"/>
        <scheme val="minor"/>
      </rPr>
      <t>39</t>
    </r>
    <r>
      <rPr>
        <sz val="11"/>
        <color theme="1"/>
        <rFont val="Calibri"/>
        <family val="2"/>
        <scheme val="minor"/>
      </rPr>
      <t>Ar</t>
    </r>
  </si>
  <si>
    <t>cryostat and cleanroom will be maintained as class 100,000</t>
  </si>
  <si>
    <t>materials screening?</t>
  </si>
  <si>
    <t>engineering high level</t>
  </si>
  <si>
    <t>The DSS must support the weight of the detector, with all of its elements</t>
  </si>
  <si>
    <t>weight</t>
  </si>
  <si>
    <t>must meet appropriate codes (such as AISC-360 and seismic codes)</t>
  </si>
  <si>
    <t>install through TCO</t>
  </si>
  <si>
    <t>The DSS and all detector components must  allow for installation through the TCO</t>
  </si>
  <si>
    <t>instal detector elements</t>
  </si>
  <si>
    <t>The DSS must  allow for all detector elements to be installed in the correct locations. The DSS must transport all detector elements to their final locations.</t>
  </si>
  <si>
    <t>Accommodate shrinkage of the detector and DSS itself</t>
  </si>
  <si>
    <t>maintain detector location at LAr temperature</t>
  </si>
  <si>
    <t>Maintain detector location during cryostat roof movement during filling, testing, and operation and for feedthrough alignment/location tolerance</t>
  </si>
  <si>
    <t>&gt;xxx tons</t>
  </si>
  <si>
    <t>Global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</si>
</sst>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indexed="8"/>
      <name val="Calibri"/>
      <family val="2"/>
    </font>
    <font>
      <b/>
      <sz val="12"/>
      <color indexed="8"/>
      <name val="Calibri"/>
      <family val="2"/>
    </font>
    <font>
      <b/>
      <sz val="12"/>
      <color indexed="8"/>
      <name val="Calibri"/>
      <family val="2"/>
    </font>
    <font>
      <b/>
      <sz val="11"/>
      <name val="Calibri"/>
      <family val="2"/>
      <scheme val="minor"/>
    </font>
    <font>
      <b/>
      <sz val="12"/>
      <color theme="1"/>
      <name val="Calibri"/>
      <family val="2"/>
      <scheme val="minor"/>
    </font>
    <font>
      <sz val="11"/>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indexed="9"/>
        <bgColor auto="1"/>
      </patternFill>
    </fill>
    <fill>
      <patternFill patternType="solid">
        <fgColor theme="9" tint="0.79998168889431442"/>
        <bgColor indexed="64"/>
      </patternFill>
    </fill>
    <fill>
      <patternFill patternType="solid">
        <fgColor theme="8" tint="0.79998168889431442"/>
        <bgColor indexed="64"/>
      </patternFill>
    </fill>
  </fills>
  <borders count="13">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ck">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s>
  <cellStyleXfs count="2">
    <xf numFmtId="0" fontId="0" fillId="0" borderId="0"/>
    <xf numFmtId="0" fontId="1" fillId="0" borderId="0" applyNumberFormat="0" applyFill="0" applyBorder="0" applyProtection="0"/>
  </cellStyleXfs>
  <cellXfs count="33">
    <xf numFmtId="0" fontId="0" fillId="0" borderId="0" xfId="0"/>
    <xf numFmtId="0" fontId="5" fillId="0" borderId="7" xfId="0" applyFont="1" applyBorder="1" applyAlignment="1">
      <alignment horizontal="center" vertical="center" wrapText="1"/>
    </xf>
    <xf numFmtId="49" fontId="2" fillId="2" borderId="8" xfId="1" applyNumberFormat="1" applyFont="1" applyFill="1" applyBorder="1" applyAlignment="1">
      <alignment vertical="center" wrapText="1"/>
    </xf>
    <xf numFmtId="49" fontId="2" fillId="2" borderId="8" xfId="1" applyNumberFormat="1" applyFont="1" applyFill="1" applyBorder="1" applyAlignment="1">
      <alignment horizontal="left" vertical="center" wrapText="1"/>
    </xf>
    <xf numFmtId="49" fontId="2" fillId="2" borderId="8" xfId="1" applyNumberFormat="1" applyFont="1" applyFill="1" applyBorder="1" applyAlignment="1">
      <alignment horizontal="center" vertical="center" wrapText="1"/>
    </xf>
    <xf numFmtId="49" fontId="3" fillId="2" borderId="9" xfId="1" applyNumberFormat="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0" xfId="0" applyAlignment="1">
      <alignment horizontal="center" vertical="center" wrapText="1"/>
    </xf>
    <xf numFmtId="0" fontId="5" fillId="0" borderId="8" xfId="0" applyFont="1" applyBorder="1" applyAlignment="1">
      <alignment horizontal="center" vertical="center" wrapText="1"/>
    </xf>
    <xf numFmtId="0" fontId="0" fillId="0" borderId="0" xfId="0" applyBorder="1" applyAlignment="1">
      <alignment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1" xfId="0" applyFill="1" applyBorder="1" applyAlignment="1">
      <alignment vertical="center" wrapText="1"/>
    </xf>
    <xf numFmtId="0" fontId="4" fillId="3" borderId="11" xfId="0" applyFont="1" applyFill="1" applyBorder="1" applyAlignment="1">
      <alignment vertical="center" wrapText="1"/>
    </xf>
    <xf numFmtId="0" fontId="0" fillId="3" borderId="12" xfId="0" applyFill="1" applyBorder="1" applyAlignment="1">
      <alignment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vertical="center" wrapText="1"/>
    </xf>
    <xf numFmtId="0" fontId="0" fillId="3" borderId="3" xfId="0" applyFill="1" applyBorder="1" applyAlignment="1">
      <alignment vertical="center" wrapText="1"/>
    </xf>
    <xf numFmtId="0" fontId="6" fillId="3" borderId="3" xfId="0" applyFont="1" applyFill="1" applyBorder="1" applyAlignment="1">
      <alignment vertical="center" wrapText="1"/>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vertical="center" wrapText="1"/>
    </xf>
    <xf numFmtId="0" fontId="6" fillId="4" borderId="3" xfId="0" applyFont="1" applyFill="1" applyBorder="1" applyAlignment="1">
      <alignment vertical="center" wrapText="1"/>
    </xf>
    <xf numFmtId="0" fontId="0" fillId="4" borderId="3" xfId="0"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zoomScale="70" zoomScaleNormal="70" workbookViewId="0">
      <pane ySplit="1" topLeftCell="A4" activePane="bottomLeft" state="frozen"/>
      <selection pane="bottomLeft" activeCell="A6" sqref="A6"/>
    </sheetView>
  </sheetViews>
  <sheetFormatPr defaultColWidth="8.85546875" defaultRowHeight="15" x14ac:dyDescent="0.25"/>
  <cols>
    <col min="1" max="1" width="5.7109375" style="15" customWidth="1"/>
    <col min="2" max="2" width="14.28515625" style="15" customWidth="1"/>
    <col min="3" max="3" width="13.5703125" style="15" customWidth="1"/>
    <col min="4" max="4" width="31.85546875" style="6" customWidth="1"/>
    <col min="5" max="5" width="31.7109375" style="6" customWidth="1"/>
    <col min="6" max="6" width="8.85546875" style="15"/>
    <col min="7" max="7" width="40" style="6" customWidth="1"/>
    <col min="8" max="8" width="40.140625" style="6" customWidth="1"/>
    <col min="9" max="9" width="44.7109375" style="6" customWidth="1"/>
    <col min="10" max="16384" width="8.85546875" style="6"/>
  </cols>
  <sheetData>
    <row r="1" spans="1:9" s="17" customFormat="1" ht="21" customHeight="1" thickTop="1" thickBot="1" x14ac:dyDescent="0.3">
      <c r="A1" s="1" t="s">
        <v>23</v>
      </c>
      <c r="B1" s="16" t="s">
        <v>30</v>
      </c>
      <c r="C1" s="16" t="s">
        <v>31</v>
      </c>
      <c r="D1" s="2" t="s">
        <v>0</v>
      </c>
      <c r="E1" s="3" t="s">
        <v>1</v>
      </c>
      <c r="F1" s="4" t="s">
        <v>2</v>
      </c>
      <c r="G1" s="2" t="s">
        <v>3</v>
      </c>
      <c r="H1" s="2" t="s">
        <v>4</v>
      </c>
      <c r="I1" s="5" t="s">
        <v>12</v>
      </c>
    </row>
    <row r="2" spans="1:9" ht="109.5" customHeight="1" thickTop="1" x14ac:dyDescent="0.25">
      <c r="A2" s="18">
        <v>1</v>
      </c>
      <c r="B2" s="19" t="s">
        <v>33</v>
      </c>
      <c r="C2" s="19" t="s">
        <v>32</v>
      </c>
      <c r="D2" s="20" t="s">
        <v>5</v>
      </c>
      <c r="E2" s="21" t="s">
        <v>20</v>
      </c>
      <c r="F2" s="19" t="s">
        <v>6</v>
      </c>
      <c r="G2" s="20" t="s">
        <v>11</v>
      </c>
      <c r="H2" s="20" t="s">
        <v>21</v>
      </c>
      <c r="I2" s="22" t="s">
        <v>13</v>
      </c>
    </row>
    <row r="3" spans="1:9" ht="93.75" customHeight="1" x14ac:dyDescent="0.25">
      <c r="A3" s="23">
        <f>A2+1</f>
        <v>2</v>
      </c>
      <c r="B3" s="24" t="s">
        <v>33</v>
      </c>
      <c r="C3" s="24" t="s">
        <v>32</v>
      </c>
      <c r="D3" s="25" t="s">
        <v>8</v>
      </c>
      <c r="E3" s="25" t="s">
        <v>9</v>
      </c>
      <c r="F3" s="24" t="s">
        <v>6</v>
      </c>
      <c r="G3" s="25" t="s">
        <v>10</v>
      </c>
      <c r="H3" s="25" t="s">
        <v>19</v>
      </c>
      <c r="I3" s="26"/>
    </row>
    <row r="4" spans="1:9" customFormat="1" ht="45" customHeight="1" x14ac:dyDescent="0.25">
      <c r="A4" s="23">
        <f>A3+1</f>
        <v>3</v>
      </c>
      <c r="B4" s="24" t="s">
        <v>33</v>
      </c>
      <c r="C4" s="24" t="s">
        <v>53</v>
      </c>
      <c r="D4" s="25" t="s">
        <v>37</v>
      </c>
      <c r="E4" s="25" t="s">
        <v>24</v>
      </c>
      <c r="F4" s="24" t="s">
        <v>6</v>
      </c>
      <c r="G4" s="25" t="s">
        <v>38</v>
      </c>
      <c r="H4" s="25" t="s">
        <v>39</v>
      </c>
      <c r="I4" s="27" t="s">
        <v>40</v>
      </c>
    </row>
    <row r="5" spans="1:9" ht="124.5" customHeight="1" x14ac:dyDescent="0.25">
      <c r="A5" s="23">
        <f>A4+1</f>
        <v>4</v>
      </c>
      <c r="B5" s="24" t="s">
        <v>33</v>
      </c>
      <c r="C5" s="24" t="s">
        <v>53</v>
      </c>
      <c r="D5" s="25" t="s">
        <v>7</v>
      </c>
      <c r="E5" s="25" t="s">
        <v>14</v>
      </c>
      <c r="F5" s="24" t="s">
        <v>6</v>
      </c>
      <c r="G5" s="25" t="s">
        <v>17</v>
      </c>
      <c r="H5" s="25" t="s">
        <v>29</v>
      </c>
      <c r="I5" s="27" t="s">
        <v>15</v>
      </c>
    </row>
    <row r="6" spans="1:9" ht="128.25" customHeight="1" x14ac:dyDescent="0.25">
      <c r="A6" s="28">
        <f>A5+1</f>
        <v>5</v>
      </c>
      <c r="B6" s="29" t="s">
        <v>41</v>
      </c>
      <c r="C6" s="29" t="s">
        <v>53</v>
      </c>
      <c r="D6" s="30" t="s">
        <v>16</v>
      </c>
      <c r="E6" s="30" t="s">
        <v>36</v>
      </c>
      <c r="F6" s="29"/>
      <c r="G6" s="30" t="s">
        <v>18</v>
      </c>
      <c r="H6" s="30" t="s">
        <v>22</v>
      </c>
      <c r="I6" s="32"/>
    </row>
    <row r="7" spans="1:9" customFormat="1" ht="45" customHeight="1" x14ac:dyDescent="0.25">
      <c r="A7" s="28">
        <f t="shared" ref="A7:A12" si="0">A6+1</f>
        <v>6</v>
      </c>
      <c r="B7" s="29" t="s">
        <v>41</v>
      </c>
      <c r="C7" s="29" t="s">
        <v>53</v>
      </c>
      <c r="D7" s="30" t="s">
        <v>25</v>
      </c>
      <c r="E7" s="30" t="s">
        <v>26</v>
      </c>
      <c r="F7" s="29" t="s">
        <v>6</v>
      </c>
      <c r="G7" s="30" t="s">
        <v>27</v>
      </c>
      <c r="H7" s="30" t="s">
        <v>28</v>
      </c>
      <c r="I7" s="31" t="s">
        <v>35</v>
      </c>
    </row>
    <row r="8" spans="1:9" ht="30" x14ac:dyDescent="0.25">
      <c r="A8" s="7">
        <f t="shared" si="0"/>
        <v>7</v>
      </c>
      <c r="B8" s="9" t="s">
        <v>34</v>
      </c>
      <c r="C8" s="9" t="s">
        <v>32</v>
      </c>
      <c r="D8" s="8" t="s">
        <v>43</v>
      </c>
      <c r="E8" s="8" t="s">
        <v>52</v>
      </c>
      <c r="F8" s="9"/>
      <c r="G8" s="8" t="s">
        <v>42</v>
      </c>
      <c r="H8" s="8" t="s">
        <v>44</v>
      </c>
      <c r="I8" s="10"/>
    </row>
    <row r="9" spans="1:9" ht="30" x14ac:dyDescent="0.25">
      <c r="A9" s="7">
        <f t="shared" si="0"/>
        <v>8</v>
      </c>
      <c r="B9" s="9" t="s">
        <v>34</v>
      </c>
      <c r="C9" s="9" t="s">
        <v>32</v>
      </c>
      <c r="D9" s="8" t="s">
        <v>45</v>
      </c>
      <c r="E9" s="8"/>
      <c r="F9" s="9"/>
      <c r="G9" s="8" t="s">
        <v>46</v>
      </c>
      <c r="H9" s="8"/>
      <c r="I9" s="10"/>
    </row>
    <row r="10" spans="1:9" ht="60" x14ac:dyDescent="0.25">
      <c r="A10" s="7">
        <f t="shared" si="0"/>
        <v>9</v>
      </c>
      <c r="B10" s="9" t="s">
        <v>34</v>
      </c>
      <c r="C10" s="9" t="s">
        <v>32</v>
      </c>
      <c r="D10" s="8" t="s">
        <v>47</v>
      </c>
      <c r="E10" s="8"/>
      <c r="F10" s="9"/>
      <c r="G10" s="8" t="s">
        <v>48</v>
      </c>
      <c r="H10" s="8"/>
      <c r="I10" s="10"/>
    </row>
    <row r="11" spans="1:9" ht="30" x14ac:dyDescent="0.25">
      <c r="A11" s="7">
        <f t="shared" si="0"/>
        <v>10</v>
      </c>
      <c r="B11" s="9" t="s">
        <v>34</v>
      </c>
      <c r="C11" s="9" t="s">
        <v>32</v>
      </c>
      <c r="D11" s="8" t="s">
        <v>50</v>
      </c>
      <c r="E11" s="8"/>
      <c r="F11" s="9"/>
      <c r="G11" s="8" t="s">
        <v>49</v>
      </c>
      <c r="H11" s="8"/>
      <c r="I11" s="10"/>
    </row>
    <row r="12" spans="1:9" ht="75.75" thickBot="1" x14ac:dyDescent="0.3">
      <c r="A12" s="11">
        <f t="shared" si="0"/>
        <v>11</v>
      </c>
      <c r="B12" s="13" t="s">
        <v>34</v>
      </c>
      <c r="C12" s="13" t="s">
        <v>32</v>
      </c>
      <c r="D12" s="12" t="s">
        <v>51</v>
      </c>
      <c r="E12" s="12"/>
      <c r="F12" s="13"/>
      <c r="G12" s="12"/>
      <c r="H12" s="12"/>
      <c r="I12" s="14"/>
    </row>
    <row r="13" spans="1:9" ht="15.75" thickTop="1" x14ac:dyDescent="0.25"/>
  </sheetData>
  <pageMargins left="0.2" right="0" top="0.25" bottom="0.25" header="0.3" footer="0"/>
  <pageSetup scale="66" orientation="landscape" r:id="rId1"/>
  <headerFooter>
    <oddFooter>&amp;F</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DSS</vt:lpstr>
    </vt:vector>
  </TitlesOfParts>
  <Company>BNL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Kettell, Steven</dc:creator>
  <cp:lastModifiedBy>Kettell, Steven</cp:lastModifiedBy>
  <cp:lastPrinted>2018-06-15T20:26:29Z</cp:lastPrinted>
  <dcterms:created xsi:type="dcterms:W3CDTF">2018-06-13T13:10:00Z</dcterms:created>
  <dcterms:modified xsi:type="dcterms:W3CDTF">2018-06-27T20:31:19Z</dcterms:modified>
</cp:coreProperties>
</file>