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Documents\DUNE\FarDetector\FarDetector-DSS\"/>
    </mc:Choice>
  </mc:AlternateContent>
  <bookViews>
    <workbookView xWindow="0" yWindow="0" windowWidth="21943" windowHeight="8049" activeTab="1"/>
  </bookViews>
  <sheets>
    <sheet name="Loading" sheetId="1" r:id="rId1"/>
    <sheet name="Deformation_Detector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" i="1" l="1"/>
  <c r="M7" i="1"/>
  <c r="M8" i="1"/>
  <c r="M16" i="1"/>
  <c r="M19" i="1"/>
  <c r="M20" i="1"/>
  <c r="L7" i="1"/>
  <c r="N7" i="1" s="1"/>
  <c r="L8" i="1"/>
  <c r="N8" i="1" s="1"/>
  <c r="L10" i="1"/>
  <c r="N10" i="1" s="1"/>
  <c r="L11" i="1"/>
  <c r="N11" i="1" s="1"/>
  <c r="L12" i="1"/>
  <c r="N12" i="1" s="1"/>
  <c r="L13" i="1"/>
  <c r="N13" i="1" s="1"/>
  <c r="L19" i="1"/>
  <c r="N19" i="1" s="1"/>
  <c r="L20" i="1"/>
  <c r="N20" i="1" s="1"/>
  <c r="L3" i="1"/>
  <c r="N3" i="1" s="1"/>
  <c r="J4" i="1"/>
  <c r="K4" i="1"/>
  <c r="J5" i="1"/>
  <c r="J7" i="1"/>
  <c r="K7" i="1"/>
  <c r="J8" i="1"/>
  <c r="K8" i="1"/>
  <c r="J10" i="1"/>
  <c r="K10" i="1"/>
  <c r="J11" i="1"/>
  <c r="J13" i="1"/>
  <c r="K13" i="1"/>
  <c r="J14" i="1"/>
  <c r="K14" i="1"/>
  <c r="J16" i="1"/>
  <c r="K16" i="1"/>
  <c r="J17" i="1"/>
  <c r="J19" i="1"/>
  <c r="K19" i="1"/>
  <c r="J20" i="1"/>
  <c r="K20" i="1"/>
  <c r="J22" i="1"/>
  <c r="K3" i="1"/>
  <c r="J3" i="1"/>
  <c r="F4" i="1"/>
  <c r="L4" i="1" s="1"/>
  <c r="N4" i="1" s="1"/>
  <c r="G4" i="1"/>
  <c r="H4" i="1"/>
  <c r="I4" i="1"/>
  <c r="F5" i="1"/>
  <c r="G5" i="1"/>
  <c r="K5" i="1" s="1"/>
  <c r="H5" i="1"/>
  <c r="I5" i="1"/>
  <c r="M5" i="1" s="1"/>
  <c r="F6" i="1"/>
  <c r="J6" i="1" s="1"/>
  <c r="G6" i="1"/>
  <c r="K6" i="1" s="1"/>
  <c r="H6" i="1"/>
  <c r="M6" i="1" s="1"/>
  <c r="I6" i="1"/>
  <c r="F7" i="1"/>
  <c r="G7" i="1"/>
  <c r="H7" i="1"/>
  <c r="I7" i="1"/>
  <c r="F8" i="1"/>
  <c r="G8" i="1"/>
  <c r="H8" i="1"/>
  <c r="I8" i="1"/>
  <c r="F9" i="1"/>
  <c r="J9" i="1" s="1"/>
  <c r="G9" i="1"/>
  <c r="K9" i="1" s="1"/>
  <c r="H9" i="1"/>
  <c r="I9" i="1"/>
  <c r="M9" i="1" s="1"/>
  <c r="F10" i="1"/>
  <c r="G10" i="1"/>
  <c r="H10" i="1"/>
  <c r="M10" i="1" s="1"/>
  <c r="I10" i="1"/>
  <c r="F11" i="1"/>
  <c r="G11" i="1"/>
  <c r="K11" i="1" s="1"/>
  <c r="H11" i="1"/>
  <c r="M11" i="1" s="1"/>
  <c r="I11" i="1"/>
  <c r="F12" i="1"/>
  <c r="J12" i="1" s="1"/>
  <c r="G12" i="1"/>
  <c r="K12" i="1" s="1"/>
  <c r="H12" i="1"/>
  <c r="M12" i="1" s="1"/>
  <c r="I12" i="1"/>
  <c r="F13" i="1"/>
  <c r="G13" i="1"/>
  <c r="H13" i="1"/>
  <c r="I13" i="1"/>
  <c r="M13" i="1" s="1"/>
  <c r="F14" i="1"/>
  <c r="L14" i="1" s="1"/>
  <c r="N14" i="1" s="1"/>
  <c r="G14" i="1"/>
  <c r="H14" i="1"/>
  <c r="M14" i="1" s="1"/>
  <c r="I14" i="1"/>
  <c r="F15" i="1"/>
  <c r="L15" i="1" s="1"/>
  <c r="N15" i="1" s="1"/>
  <c r="G15" i="1"/>
  <c r="K15" i="1" s="1"/>
  <c r="H15" i="1"/>
  <c r="M15" i="1" s="1"/>
  <c r="I15" i="1"/>
  <c r="F16" i="1"/>
  <c r="L16" i="1" s="1"/>
  <c r="N16" i="1" s="1"/>
  <c r="G16" i="1"/>
  <c r="H16" i="1"/>
  <c r="I16" i="1"/>
  <c r="F17" i="1"/>
  <c r="L17" i="1" s="1"/>
  <c r="N17" i="1" s="1"/>
  <c r="G17" i="1"/>
  <c r="K17" i="1" s="1"/>
  <c r="H17" i="1"/>
  <c r="I17" i="1"/>
  <c r="M17" i="1" s="1"/>
  <c r="F18" i="1"/>
  <c r="J18" i="1" s="1"/>
  <c r="G18" i="1"/>
  <c r="K18" i="1" s="1"/>
  <c r="H18" i="1"/>
  <c r="M18" i="1" s="1"/>
  <c r="I18" i="1"/>
  <c r="F19" i="1"/>
  <c r="G19" i="1"/>
  <c r="H19" i="1"/>
  <c r="I19" i="1"/>
  <c r="F20" i="1"/>
  <c r="G20" i="1"/>
  <c r="H20" i="1"/>
  <c r="I20" i="1"/>
  <c r="F21" i="1"/>
  <c r="J21" i="1" s="1"/>
  <c r="G21" i="1"/>
  <c r="K21" i="1" s="1"/>
  <c r="H21" i="1"/>
  <c r="I21" i="1"/>
  <c r="M21" i="1" s="1"/>
  <c r="F22" i="1"/>
  <c r="G22" i="1"/>
  <c r="H22" i="1"/>
  <c r="M22" i="1" s="1"/>
  <c r="I22" i="1"/>
  <c r="G3" i="1"/>
  <c r="H3" i="1"/>
  <c r="M3" i="1" s="1"/>
  <c r="I3" i="1"/>
  <c r="F3" i="1"/>
  <c r="L21" i="1" l="1"/>
  <c r="N21" i="1" s="1"/>
  <c r="J15" i="1"/>
  <c r="L9" i="1"/>
  <c r="N9" i="1" s="1"/>
  <c r="L18" i="1"/>
  <c r="N18" i="1" s="1"/>
  <c r="L6" i="1"/>
  <c r="N6" i="1" s="1"/>
  <c r="L5" i="1"/>
  <c r="N5" i="1" s="1"/>
  <c r="L22" i="1"/>
  <c r="N22" i="1" s="1"/>
  <c r="K22" i="1"/>
</calcChain>
</file>

<file path=xl/sharedStrings.xml><?xml version="1.0" encoding="utf-8"?>
<sst xmlns="http://schemas.openxmlformats.org/spreadsheetml/2006/main" count="107" uniqueCount="26">
  <si>
    <t>APA</t>
  </si>
  <si>
    <t>Pos.</t>
  </si>
  <si>
    <t>Dry [kg]</t>
  </si>
  <si>
    <t>Wet [kg]</t>
  </si>
  <si>
    <t>CPA</t>
  </si>
  <si>
    <t>Dry [N]</t>
  </si>
  <si>
    <t>Wet [N]</t>
  </si>
  <si>
    <t>APA 1/2</t>
  </si>
  <si>
    <t>"Dry to Wet"</t>
  </si>
  <si>
    <t>APA [N]</t>
  </si>
  <si>
    <t>CPA [N]</t>
  </si>
  <si>
    <t>1/2 APA [N]</t>
  </si>
  <si>
    <t>X [mm]</t>
  </si>
  <si>
    <t>Y [mm]</t>
  </si>
  <si>
    <t>Z [mm]</t>
  </si>
  <si>
    <t>Loading</t>
  </si>
  <si>
    <r>
      <rPr>
        <b/>
        <sz val="11"/>
        <color theme="1"/>
        <rFont val="Calibri"/>
        <family val="2"/>
      </rPr>
      <t>Δ</t>
    </r>
    <r>
      <rPr>
        <b/>
        <i/>
        <sz val="11"/>
        <color theme="1"/>
        <rFont val="Calibri"/>
        <family val="2"/>
        <scheme val="minor"/>
      </rPr>
      <t>20mbar</t>
    </r>
  </si>
  <si>
    <r>
      <rPr>
        <b/>
        <sz val="11"/>
        <color theme="1"/>
        <rFont val="Calibri"/>
        <family val="2"/>
      </rPr>
      <t>Δ</t>
    </r>
    <r>
      <rPr>
        <b/>
        <i/>
        <sz val="11"/>
        <color theme="1"/>
        <rFont val="Calibri"/>
        <family val="2"/>
        <scheme val="minor"/>
      </rPr>
      <t>250mbar</t>
    </r>
  </si>
  <si>
    <t>APA_1st row [A]</t>
  </si>
  <si>
    <t>CPA_2nd row [B]</t>
  </si>
  <si>
    <t>APA_3rd row [C]</t>
  </si>
  <si>
    <t>CPA_4th row [D]</t>
  </si>
  <si>
    <t>APA_5th row [E]</t>
  </si>
  <si>
    <t>96% Lar + 75mbar + Detector "dry-wet"</t>
  </si>
  <si>
    <t>96% Lar + 50mbar + Detector "dry-wet"</t>
  </si>
  <si>
    <t>Distance from Primary mebrane [m]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</si>
</sst>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C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7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3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2" fontId="0" fillId="8" borderId="1" xfId="0" applyNumberFormat="1" applyFill="1" applyBorder="1"/>
    <xf numFmtId="2" fontId="0" fillId="9" borderId="1" xfId="0" applyNumberFormat="1" applyFill="1" applyBorder="1"/>
    <xf numFmtId="2" fontId="0" fillId="10" borderId="1" xfId="0" applyNumberFormat="1" applyFill="1" applyBorder="1"/>
    <xf numFmtId="0" fontId="1" fillId="9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" fillId="26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7" borderId="1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1" fillId="28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3" fillId="14" borderId="1" xfId="0" applyNumberFormat="1" applyFont="1" applyFill="1" applyBorder="1"/>
    <xf numFmtId="164" fontId="3" fillId="0" borderId="1" xfId="0" applyNumberFormat="1" applyFont="1" applyBorder="1"/>
    <xf numFmtId="0" fontId="1" fillId="13" borderId="1" xfId="0" applyFont="1" applyFill="1" applyBorder="1"/>
    <xf numFmtId="0" fontId="1" fillId="17" borderId="1" xfId="0" applyFont="1" applyFill="1" applyBorder="1"/>
    <xf numFmtId="0" fontId="1" fillId="30" borderId="1" xfId="0" applyFont="1" applyFill="1" applyBorder="1"/>
    <xf numFmtId="0" fontId="1" fillId="31" borderId="1" xfId="0" applyFont="1" applyFill="1" applyBorder="1"/>
    <xf numFmtId="0" fontId="1" fillId="0" borderId="1" xfId="0" applyFont="1" applyBorder="1"/>
    <xf numFmtId="2" fontId="0" fillId="30" borderId="1" xfId="0" applyNumberFormat="1" applyFill="1" applyBorder="1"/>
    <xf numFmtId="2" fontId="0" fillId="31" borderId="1" xfId="0" applyNumberFormat="1" applyFill="1" applyBorder="1"/>
    <xf numFmtId="2" fontId="0" fillId="2" borderId="1" xfId="0" applyNumberFormat="1" applyFill="1" applyBorder="1"/>
    <xf numFmtId="2" fontId="0" fillId="3" borderId="1" xfId="0" applyNumberFormat="1" applyFill="1" applyBorder="1"/>
    <xf numFmtId="2" fontId="0" fillId="5" borderId="1" xfId="0" applyNumberFormat="1" applyFill="1" applyBorder="1"/>
    <xf numFmtId="2" fontId="0" fillId="6" borderId="1" xfId="0" applyNumberFormat="1" applyFill="1" applyBorder="1"/>
    <xf numFmtId="2" fontId="0" fillId="13" borderId="1" xfId="0" applyNumberFormat="1" applyFill="1" applyBorder="1"/>
    <xf numFmtId="2" fontId="0" fillId="17" borderId="1" xfId="0" applyNumberFormat="1" applyFill="1" applyBorder="1"/>
    <xf numFmtId="0" fontId="1" fillId="30" borderId="1" xfId="0" applyFont="1" applyFill="1" applyBorder="1" applyAlignment="1">
      <alignment horizontal="center"/>
    </xf>
    <xf numFmtId="0" fontId="3" fillId="3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29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1" fillId="28" borderId="1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2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0" fontId="1" fillId="23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7" borderId="1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87721</xdr:colOff>
      <xdr:row>49</xdr:row>
      <xdr:rowOff>123825</xdr:rowOff>
    </xdr:from>
    <xdr:to>
      <xdr:col>20</xdr:col>
      <xdr:colOff>368732</xdr:colOff>
      <xdr:row>73</xdr:row>
      <xdr:rowOff>160798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571" y="9458325"/>
          <a:ext cx="11225236" cy="46089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114300</xdr:rowOff>
    </xdr:from>
    <xdr:to>
      <xdr:col>24</xdr:col>
      <xdr:colOff>112470</xdr:colOff>
      <xdr:row>50</xdr:row>
      <xdr:rowOff>142205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4305300"/>
          <a:ext cx="14638095" cy="53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23229</xdr:colOff>
      <xdr:row>24</xdr:row>
      <xdr:rowOff>180742</xdr:rowOff>
    </xdr:from>
    <xdr:to>
      <xdr:col>62</xdr:col>
      <xdr:colOff>11254</xdr:colOff>
      <xdr:row>50</xdr:row>
      <xdr:rowOff>81311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1522" y="4641230"/>
          <a:ext cx="9048391" cy="4732764"/>
        </a:xfrm>
        <a:prstGeom prst="rect">
          <a:avLst/>
        </a:prstGeom>
      </xdr:spPr>
    </xdr:pic>
    <xdr:clientData/>
  </xdr:twoCellAnchor>
  <xdr:twoCellAnchor editAs="oneCell">
    <xdr:from>
      <xdr:col>31</xdr:col>
      <xdr:colOff>572429</xdr:colOff>
      <xdr:row>25</xdr:row>
      <xdr:rowOff>25555</xdr:rowOff>
    </xdr:from>
    <xdr:to>
      <xdr:col>46</xdr:col>
      <xdr:colOff>534329</xdr:colOff>
      <xdr:row>50</xdr:row>
      <xdr:rowOff>54129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6331" y="4671896"/>
          <a:ext cx="9022266" cy="4674916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25</xdr:row>
      <xdr:rowOff>36009</xdr:rowOff>
    </xdr:from>
    <xdr:to>
      <xdr:col>31</xdr:col>
      <xdr:colOff>381623</xdr:colOff>
      <xdr:row>50</xdr:row>
      <xdr:rowOff>45533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6937" y="4682350"/>
          <a:ext cx="8908588" cy="4655866"/>
        </a:xfrm>
        <a:prstGeom prst="rect">
          <a:avLst/>
        </a:prstGeom>
      </xdr:spPr>
    </xdr:pic>
    <xdr:clientData/>
  </xdr:twoCellAnchor>
  <xdr:twoCellAnchor editAs="oneCell">
    <xdr:from>
      <xdr:col>1</xdr:col>
      <xdr:colOff>2304354</xdr:colOff>
      <xdr:row>25</xdr:row>
      <xdr:rowOff>37172</xdr:rowOff>
    </xdr:from>
    <xdr:to>
      <xdr:col>16</xdr:col>
      <xdr:colOff>409807</xdr:colOff>
      <xdr:row>50</xdr:row>
      <xdr:rowOff>34152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78" y="4683513"/>
          <a:ext cx="8884966" cy="4643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E27" sqref="E27"/>
    </sheetView>
  </sheetViews>
  <sheetFormatPr defaultRowHeight="14.6" x14ac:dyDescent="0.4"/>
  <cols>
    <col min="2" max="5" width="9.3046875" bestFit="1" customWidth="1"/>
    <col min="6" max="9" width="8.53515625" bestFit="1" customWidth="1"/>
    <col min="10" max="10" width="8.69140625" bestFit="1" customWidth="1"/>
    <col min="11" max="11" width="8.53515625" bestFit="1" customWidth="1"/>
    <col min="12" max="12" width="13.15234375" bestFit="1" customWidth="1"/>
    <col min="13" max="13" width="9.3046875" bestFit="1" customWidth="1"/>
    <col min="14" max="14" width="12.15234375" bestFit="1" customWidth="1"/>
    <col min="18" max="18" width="10.53515625" customWidth="1"/>
    <col min="19" max="19" width="10.15234375" customWidth="1"/>
    <col min="20" max="20" width="11.3046875" bestFit="1" customWidth="1"/>
  </cols>
  <sheetData>
    <row r="1" spans="1:14" x14ac:dyDescent="0.4">
      <c r="A1" s="52" t="s">
        <v>1</v>
      </c>
      <c r="B1" s="51" t="s">
        <v>0</v>
      </c>
      <c r="C1" s="51"/>
      <c r="D1" s="51" t="s">
        <v>4</v>
      </c>
      <c r="E1" s="51"/>
      <c r="F1" s="60" t="s">
        <v>0</v>
      </c>
      <c r="G1" s="61"/>
      <c r="H1" s="53" t="s">
        <v>4</v>
      </c>
      <c r="I1" s="54"/>
      <c r="J1" s="55" t="s">
        <v>7</v>
      </c>
      <c r="K1" s="56"/>
      <c r="L1" s="57" t="s">
        <v>8</v>
      </c>
      <c r="M1" s="58"/>
      <c r="N1" s="59"/>
    </row>
    <row r="2" spans="1:14" x14ac:dyDescent="0.4">
      <c r="A2" s="52"/>
      <c r="B2" s="37" t="s">
        <v>2</v>
      </c>
      <c r="C2" s="38" t="s">
        <v>3</v>
      </c>
      <c r="D2" s="37" t="s">
        <v>2</v>
      </c>
      <c r="E2" s="38" t="s">
        <v>3</v>
      </c>
      <c r="F2" s="3" t="s">
        <v>5</v>
      </c>
      <c r="G2" s="4" t="s">
        <v>6</v>
      </c>
      <c r="H2" s="5" t="s">
        <v>5</v>
      </c>
      <c r="I2" s="6" t="s">
        <v>6</v>
      </c>
      <c r="J2" s="35" t="s">
        <v>5</v>
      </c>
      <c r="K2" s="36" t="s">
        <v>6</v>
      </c>
      <c r="L2" s="10" t="s">
        <v>9</v>
      </c>
      <c r="M2" s="11" t="s">
        <v>10</v>
      </c>
      <c r="N2" s="12" t="s">
        <v>11</v>
      </c>
    </row>
    <row r="3" spans="1:14" x14ac:dyDescent="0.4">
      <c r="A3" s="39">
        <v>1</v>
      </c>
      <c r="B3" s="40">
        <v>2185.0819999999999</v>
      </c>
      <c r="C3" s="41">
        <v>1798.0550000000001</v>
      </c>
      <c r="D3" s="40">
        <v>2305.1</v>
      </c>
      <c r="E3" s="41">
        <v>2165.373</v>
      </c>
      <c r="F3" s="42">
        <f t="shared" ref="F3:F22" si="0">B3*9.81</f>
        <v>21435.654419999999</v>
      </c>
      <c r="G3" s="43">
        <f t="shared" ref="G3:G22" si="1">C3*9.81</f>
        <v>17638.919550000002</v>
      </c>
      <c r="H3" s="44">
        <f t="shared" ref="H3:H22" si="2">D3*9.81</f>
        <v>22613.030999999999</v>
      </c>
      <c r="I3" s="45">
        <f t="shared" ref="I3:I22" si="3">E3*9.81</f>
        <v>21242.309130000001</v>
      </c>
      <c r="J3" s="46">
        <f t="shared" ref="J3:J22" si="4">F3/2</f>
        <v>10717.827209999999</v>
      </c>
      <c r="K3" s="47">
        <f t="shared" ref="K3:K22" si="5">G3/2</f>
        <v>8819.4597750000012</v>
      </c>
      <c r="L3" s="8">
        <f t="shared" ref="L3:L22" si="6">(F3-G3)*(-1)</f>
        <v>-3796.7348699999966</v>
      </c>
      <c r="M3" s="7">
        <f t="shared" ref="M3:M22" si="7">(H3-I3)*(-1)</f>
        <v>-1370.7218699999976</v>
      </c>
      <c r="N3" s="9">
        <f>L3/2</f>
        <v>-1898.3674349999983</v>
      </c>
    </row>
    <row r="4" spans="1:14" x14ac:dyDescent="0.4">
      <c r="A4" s="39">
        <v>2</v>
      </c>
      <c r="B4" s="40">
        <v>2101.6320000000001</v>
      </c>
      <c r="C4" s="41">
        <v>1566.6179999999999</v>
      </c>
      <c r="D4" s="40">
        <v>1132.3</v>
      </c>
      <c r="E4" s="41">
        <v>1003.845</v>
      </c>
      <c r="F4" s="42">
        <f t="shared" si="0"/>
        <v>20617.00992</v>
      </c>
      <c r="G4" s="43">
        <f t="shared" si="1"/>
        <v>15368.522580000001</v>
      </c>
      <c r="H4" s="44">
        <f t="shared" si="2"/>
        <v>11107.862999999999</v>
      </c>
      <c r="I4" s="45">
        <f t="shared" si="3"/>
        <v>9847.7194500000005</v>
      </c>
      <c r="J4" s="46">
        <f t="shared" si="4"/>
        <v>10308.50496</v>
      </c>
      <c r="K4" s="47">
        <f t="shared" si="5"/>
        <v>7684.2612900000004</v>
      </c>
      <c r="L4" s="8">
        <f t="shared" si="6"/>
        <v>-5248.4873399999997</v>
      </c>
      <c r="M4" s="7">
        <f t="shared" si="7"/>
        <v>-1260.1435499999989</v>
      </c>
      <c r="N4" s="9">
        <f t="shared" ref="N4:N22" si="8">L4/2</f>
        <v>-2624.2436699999998</v>
      </c>
    </row>
    <row r="5" spans="1:14" x14ac:dyDescent="0.4">
      <c r="A5" s="39">
        <v>3</v>
      </c>
      <c r="B5" s="40">
        <v>2539.0410000000002</v>
      </c>
      <c r="C5" s="41">
        <v>1865.8589999999999</v>
      </c>
      <c r="D5" s="40">
        <v>1172.0640000000001</v>
      </c>
      <c r="E5" s="41">
        <v>1016.314</v>
      </c>
      <c r="F5" s="42">
        <f t="shared" si="0"/>
        <v>24907.992210000004</v>
      </c>
      <c r="G5" s="43">
        <f t="shared" si="1"/>
        <v>18304.076789999999</v>
      </c>
      <c r="H5" s="44">
        <f t="shared" si="2"/>
        <v>11497.947840000001</v>
      </c>
      <c r="I5" s="45">
        <f t="shared" si="3"/>
        <v>9970.0403399999996</v>
      </c>
      <c r="J5" s="46">
        <f t="shared" si="4"/>
        <v>12453.996105000002</v>
      </c>
      <c r="K5" s="47">
        <f t="shared" si="5"/>
        <v>9152.0383949999996</v>
      </c>
      <c r="L5" s="8">
        <f t="shared" si="6"/>
        <v>-6603.9154200000048</v>
      </c>
      <c r="M5" s="7">
        <f t="shared" si="7"/>
        <v>-1527.9075000000012</v>
      </c>
      <c r="N5" s="9">
        <f t="shared" si="8"/>
        <v>-3301.9577100000024</v>
      </c>
    </row>
    <row r="6" spans="1:14" x14ac:dyDescent="0.4">
      <c r="A6" s="39">
        <v>4</v>
      </c>
      <c r="B6" s="40">
        <v>1998.1320000000001</v>
      </c>
      <c r="C6" s="41">
        <v>1468.1320000000001</v>
      </c>
      <c r="D6" s="40">
        <v>999.91359999999997</v>
      </c>
      <c r="E6" s="41">
        <v>869.07730000000004</v>
      </c>
      <c r="F6" s="42">
        <f t="shared" si="0"/>
        <v>19601.674920000001</v>
      </c>
      <c r="G6" s="43">
        <f t="shared" si="1"/>
        <v>14402.374920000002</v>
      </c>
      <c r="H6" s="44">
        <f t="shared" si="2"/>
        <v>9809.1524160000008</v>
      </c>
      <c r="I6" s="45">
        <f t="shared" si="3"/>
        <v>8525.6483130000015</v>
      </c>
      <c r="J6" s="46">
        <f t="shared" si="4"/>
        <v>9800.8374600000006</v>
      </c>
      <c r="K6" s="47">
        <f t="shared" si="5"/>
        <v>7201.187460000001</v>
      </c>
      <c r="L6" s="8">
        <f t="shared" si="6"/>
        <v>-5199.2999999999993</v>
      </c>
      <c r="M6" s="7">
        <f t="shared" si="7"/>
        <v>-1283.5041029999993</v>
      </c>
      <c r="N6" s="9">
        <f t="shared" si="8"/>
        <v>-2599.6499999999996</v>
      </c>
    </row>
    <row r="7" spans="1:14" x14ac:dyDescent="0.4">
      <c r="A7" s="39">
        <v>5</v>
      </c>
      <c r="B7" s="40">
        <v>1762.45</v>
      </c>
      <c r="C7" s="41">
        <v>1294.836</v>
      </c>
      <c r="D7" s="40">
        <v>1189.336</v>
      </c>
      <c r="E7" s="41">
        <v>1031.086</v>
      </c>
      <c r="F7" s="42">
        <f t="shared" si="0"/>
        <v>17289.6345</v>
      </c>
      <c r="G7" s="43">
        <f t="shared" si="1"/>
        <v>12702.34116</v>
      </c>
      <c r="H7" s="44">
        <f t="shared" si="2"/>
        <v>11667.38616</v>
      </c>
      <c r="I7" s="45">
        <f t="shared" si="3"/>
        <v>10114.953660000001</v>
      </c>
      <c r="J7" s="46">
        <f t="shared" si="4"/>
        <v>8644.8172500000001</v>
      </c>
      <c r="K7" s="47">
        <f t="shared" si="5"/>
        <v>6351.17058</v>
      </c>
      <c r="L7" s="8">
        <f t="shared" si="6"/>
        <v>-4587.2933400000002</v>
      </c>
      <c r="M7" s="7">
        <f t="shared" si="7"/>
        <v>-1552.432499999999</v>
      </c>
      <c r="N7" s="9">
        <f t="shared" si="8"/>
        <v>-2293.6466700000001</v>
      </c>
    </row>
    <row r="8" spans="1:14" x14ac:dyDescent="0.4">
      <c r="A8" s="39">
        <v>6</v>
      </c>
      <c r="B8" s="40">
        <v>3157.223</v>
      </c>
      <c r="C8" s="41">
        <v>2320.4050000000002</v>
      </c>
      <c r="D8" s="40">
        <v>1014.3049999999999</v>
      </c>
      <c r="E8" s="41">
        <v>881.39089999999999</v>
      </c>
      <c r="F8" s="42">
        <f t="shared" si="0"/>
        <v>30972.357630000002</v>
      </c>
      <c r="G8" s="43">
        <f t="shared" si="1"/>
        <v>22763.173050000005</v>
      </c>
      <c r="H8" s="44">
        <f t="shared" si="2"/>
        <v>9950.3320500000009</v>
      </c>
      <c r="I8" s="45">
        <f t="shared" si="3"/>
        <v>8646.4447290000007</v>
      </c>
      <c r="J8" s="46">
        <f t="shared" si="4"/>
        <v>15486.178815000001</v>
      </c>
      <c r="K8" s="47">
        <f t="shared" si="5"/>
        <v>11381.586525000002</v>
      </c>
      <c r="L8" s="8">
        <f t="shared" si="6"/>
        <v>-8209.1845799999974</v>
      </c>
      <c r="M8" s="7">
        <f t="shared" si="7"/>
        <v>-1303.8873210000002</v>
      </c>
      <c r="N8" s="9">
        <f t="shared" si="8"/>
        <v>-4104.5922899999987</v>
      </c>
    </row>
    <row r="9" spans="1:14" x14ac:dyDescent="0.4">
      <c r="A9" s="39">
        <v>7</v>
      </c>
      <c r="B9" s="40">
        <v>2616.3139999999999</v>
      </c>
      <c r="C9" s="41">
        <v>1922.6769999999999</v>
      </c>
      <c r="D9" s="40">
        <v>1206.6089999999999</v>
      </c>
      <c r="E9" s="41">
        <v>1045.8589999999999</v>
      </c>
      <c r="F9" s="42">
        <f t="shared" si="0"/>
        <v>25666.04034</v>
      </c>
      <c r="G9" s="43">
        <f t="shared" si="1"/>
        <v>18861.461370000001</v>
      </c>
      <c r="H9" s="44">
        <f t="shared" si="2"/>
        <v>11836.834290000001</v>
      </c>
      <c r="I9" s="45">
        <f t="shared" si="3"/>
        <v>10259.87679</v>
      </c>
      <c r="J9" s="46">
        <f t="shared" si="4"/>
        <v>12833.02017</v>
      </c>
      <c r="K9" s="47">
        <f t="shared" si="5"/>
        <v>9430.7306850000004</v>
      </c>
      <c r="L9" s="8">
        <f t="shared" si="6"/>
        <v>-6804.5789699999987</v>
      </c>
      <c r="M9" s="7">
        <f t="shared" si="7"/>
        <v>-1576.9575000000004</v>
      </c>
      <c r="N9" s="9">
        <f t="shared" si="8"/>
        <v>-3402.2894849999993</v>
      </c>
    </row>
    <row r="10" spans="1:14" x14ac:dyDescent="0.4">
      <c r="A10" s="39">
        <v>8</v>
      </c>
      <c r="B10" s="40">
        <v>2075.4050000000002</v>
      </c>
      <c r="C10" s="41">
        <v>1524.95</v>
      </c>
      <c r="D10" s="40">
        <v>1028.7</v>
      </c>
      <c r="E10" s="41">
        <v>893.7</v>
      </c>
      <c r="F10" s="42">
        <f t="shared" si="0"/>
        <v>20359.723050000004</v>
      </c>
      <c r="G10" s="43">
        <f t="shared" si="1"/>
        <v>14959.759500000002</v>
      </c>
      <c r="H10" s="44">
        <f t="shared" si="2"/>
        <v>10091.547</v>
      </c>
      <c r="I10" s="45">
        <f t="shared" si="3"/>
        <v>8767.1970000000001</v>
      </c>
      <c r="J10" s="46">
        <f t="shared" si="4"/>
        <v>10179.861525000002</v>
      </c>
      <c r="K10" s="47">
        <f t="shared" si="5"/>
        <v>7479.879750000001</v>
      </c>
      <c r="L10" s="8">
        <f t="shared" si="6"/>
        <v>-5399.9635500000022</v>
      </c>
      <c r="M10" s="7">
        <f t="shared" si="7"/>
        <v>-1324.3500000000004</v>
      </c>
      <c r="N10" s="9">
        <f t="shared" si="8"/>
        <v>-2699.9817750000011</v>
      </c>
    </row>
    <row r="11" spans="1:14" x14ac:dyDescent="0.4">
      <c r="A11" s="39">
        <v>9</v>
      </c>
      <c r="B11" s="40">
        <v>1813.9639999999999</v>
      </c>
      <c r="C11" s="41">
        <v>1332.7139999999999</v>
      </c>
      <c r="D11" s="40">
        <v>1223.8820000000001</v>
      </c>
      <c r="E11" s="41">
        <v>1060.6320000000001</v>
      </c>
      <c r="F11" s="42">
        <f t="shared" si="0"/>
        <v>17794.986840000001</v>
      </c>
      <c r="G11" s="43">
        <f t="shared" si="1"/>
        <v>13073.92434</v>
      </c>
      <c r="H11" s="44">
        <f t="shared" si="2"/>
        <v>12006.282420000001</v>
      </c>
      <c r="I11" s="45">
        <f t="shared" si="3"/>
        <v>10404.799920000001</v>
      </c>
      <c r="J11" s="46">
        <f t="shared" si="4"/>
        <v>8897.4934200000007</v>
      </c>
      <c r="K11" s="47">
        <f t="shared" si="5"/>
        <v>6536.9621699999998</v>
      </c>
      <c r="L11" s="8">
        <f t="shared" si="6"/>
        <v>-4721.0625000000018</v>
      </c>
      <c r="M11" s="7">
        <f t="shared" si="7"/>
        <v>-1601.4825000000001</v>
      </c>
      <c r="N11" s="9">
        <f t="shared" si="8"/>
        <v>-2360.5312500000009</v>
      </c>
    </row>
    <row r="12" spans="1:14" x14ac:dyDescent="0.4">
      <c r="A12" s="39">
        <v>10</v>
      </c>
      <c r="B12" s="40">
        <v>3234.4949999999999</v>
      </c>
      <c r="C12" s="41">
        <v>2377.223</v>
      </c>
      <c r="D12" s="40">
        <v>1043.095</v>
      </c>
      <c r="E12" s="41">
        <v>906.00909999999999</v>
      </c>
      <c r="F12" s="42">
        <f t="shared" si="0"/>
        <v>31730.395950000002</v>
      </c>
      <c r="G12" s="43">
        <f t="shared" si="1"/>
        <v>23320.557629999999</v>
      </c>
      <c r="H12" s="44">
        <f t="shared" si="2"/>
        <v>10232.76195</v>
      </c>
      <c r="I12" s="45">
        <f t="shared" si="3"/>
        <v>8887.9492709999995</v>
      </c>
      <c r="J12" s="46">
        <f t="shared" si="4"/>
        <v>15865.197975000001</v>
      </c>
      <c r="K12" s="47">
        <f t="shared" si="5"/>
        <v>11660.278815</v>
      </c>
      <c r="L12" s="8">
        <f t="shared" si="6"/>
        <v>-8409.8383200000026</v>
      </c>
      <c r="M12" s="7">
        <f t="shared" si="7"/>
        <v>-1344.8126790000006</v>
      </c>
      <c r="N12" s="9">
        <f t="shared" si="8"/>
        <v>-4204.9191600000013</v>
      </c>
    </row>
    <row r="13" spans="1:14" x14ac:dyDescent="0.4">
      <c r="A13" s="39">
        <v>11</v>
      </c>
      <c r="B13" s="40">
        <v>2361.3139999999999</v>
      </c>
      <c r="C13" s="41">
        <v>1735.1769999999999</v>
      </c>
      <c r="D13" s="40">
        <v>1092.6089999999999</v>
      </c>
      <c r="E13" s="41">
        <v>948.35910000000001</v>
      </c>
      <c r="F13" s="42">
        <f t="shared" si="0"/>
        <v>23164.49034</v>
      </c>
      <c r="G13" s="43">
        <f t="shared" si="1"/>
        <v>17022.086370000001</v>
      </c>
      <c r="H13" s="44">
        <f t="shared" si="2"/>
        <v>10718.494290000001</v>
      </c>
      <c r="I13" s="45">
        <f t="shared" si="3"/>
        <v>9303.4027710000009</v>
      </c>
      <c r="J13" s="46">
        <f t="shared" si="4"/>
        <v>11582.24517</v>
      </c>
      <c r="K13" s="47">
        <f t="shared" si="5"/>
        <v>8511.0431850000004</v>
      </c>
      <c r="L13" s="8">
        <f t="shared" si="6"/>
        <v>-6142.4039699999994</v>
      </c>
      <c r="M13" s="7">
        <f t="shared" si="7"/>
        <v>-1415.0915189999996</v>
      </c>
      <c r="N13" s="9">
        <f t="shared" si="8"/>
        <v>-3071.2019849999997</v>
      </c>
    </row>
    <row r="14" spans="1:14" x14ac:dyDescent="0.4">
      <c r="A14" s="39">
        <v>12</v>
      </c>
      <c r="B14" s="40">
        <v>2902.223</v>
      </c>
      <c r="C14" s="41">
        <v>2132.9050000000002</v>
      </c>
      <c r="D14" s="40">
        <v>919.30449999999996</v>
      </c>
      <c r="E14" s="41">
        <v>800.14089999999999</v>
      </c>
      <c r="F14" s="42">
        <f t="shared" si="0"/>
        <v>28470.807629999999</v>
      </c>
      <c r="G14" s="43">
        <f t="shared" si="1"/>
        <v>20923.798050000001</v>
      </c>
      <c r="H14" s="44">
        <f t="shared" si="2"/>
        <v>9018.3771450000004</v>
      </c>
      <c r="I14" s="45">
        <f t="shared" si="3"/>
        <v>7849.3822289999998</v>
      </c>
      <c r="J14" s="46">
        <f t="shared" si="4"/>
        <v>14235.403815</v>
      </c>
      <c r="K14" s="47">
        <f t="shared" si="5"/>
        <v>10461.899025000001</v>
      </c>
      <c r="L14" s="8">
        <f t="shared" si="6"/>
        <v>-7547.0095799999981</v>
      </c>
      <c r="M14" s="7">
        <f t="shared" si="7"/>
        <v>-1168.9949160000006</v>
      </c>
      <c r="N14" s="9">
        <f t="shared" si="8"/>
        <v>-3773.504789999999</v>
      </c>
    </row>
    <row r="15" spans="1:14" x14ac:dyDescent="0.4">
      <c r="A15" s="39">
        <v>13</v>
      </c>
      <c r="B15" s="40">
        <v>1592.45</v>
      </c>
      <c r="C15" s="41">
        <v>1169.836</v>
      </c>
      <c r="D15" s="40">
        <v>1075.336</v>
      </c>
      <c r="E15" s="41">
        <v>933.58640000000003</v>
      </c>
      <c r="F15" s="42">
        <f t="shared" si="0"/>
        <v>15621.934500000001</v>
      </c>
      <c r="G15" s="43">
        <f t="shared" si="1"/>
        <v>11476.09116</v>
      </c>
      <c r="H15" s="44">
        <f t="shared" si="2"/>
        <v>10549.04616</v>
      </c>
      <c r="I15" s="45">
        <f t="shared" si="3"/>
        <v>9158.4825840000012</v>
      </c>
      <c r="J15" s="46">
        <f t="shared" si="4"/>
        <v>7810.9672500000006</v>
      </c>
      <c r="K15" s="47">
        <f t="shared" si="5"/>
        <v>5738.04558</v>
      </c>
      <c r="L15" s="8">
        <f t="shared" si="6"/>
        <v>-4145.8433400000013</v>
      </c>
      <c r="M15" s="7">
        <f t="shared" si="7"/>
        <v>-1390.5635759999986</v>
      </c>
      <c r="N15" s="9">
        <f t="shared" si="8"/>
        <v>-2072.9216700000006</v>
      </c>
    </row>
    <row r="16" spans="1:14" x14ac:dyDescent="0.4">
      <c r="A16" s="39">
        <v>14</v>
      </c>
      <c r="B16" s="40">
        <v>1743.1320000000001</v>
      </c>
      <c r="C16" s="41">
        <v>1280.6320000000001</v>
      </c>
      <c r="D16" s="40">
        <v>904.91359999999997</v>
      </c>
      <c r="E16" s="41">
        <v>787.82730000000004</v>
      </c>
      <c r="F16" s="42">
        <f t="shared" si="0"/>
        <v>17100.124920000002</v>
      </c>
      <c r="G16" s="43">
        <f t="shared" si="1"/>
        <v>12562.999920000002</v>
      </c>
      <c r="H16" s="44">
        <f t="shared" si="2"/>
        <v>8877.2024160000001</v>
      </c>
      <c r="I16" s="45">
        <f t="shared" si="3"/>
        <v>7728.5858130000006</v>
      </c>
      <c r="J16" s="46">
        <f t="shared" si="4"/>
        <v>8550.062460000001</v>
      </c>
      <c r="K16" s="47">
        <f t="shared" si="5"/>
        <v>6281.499960000001</v>
      </c>
      <c r="L16" s="8">
        <f t="shared" si="6"/>
        <v>-4537.125</v>
      </c>
      <c r="M16" s="7">
        <f t="shared" si="7"/>
        <v>-1148.6166029999995</v>
      </c>
      <c r="N16" s="9">
        <f t="shared" si="8"/>
        <v>-2268.5625</v>
      </c>
    </row>
    <row r="17" spans="1:14" x14ac:dyDescent="0.4">
      <c r="A17" s="39">
        <v>15</v>
      </c>
      <c r="B17" s="40">
        <v>2284.0410000000002</v>
      </c>
      <c r="C17" s="41">
        <v>1678.3589999999999</v>
      </c>
      <c r="D17" s="40">
        <v>1058.0640000000001</v>
      </c>
      <c r="E17" s="41">
        <v>918.81359999999995</v>
      </c>
      <c r="F17" s="42">
        <f t="shared" si="0"/>
        <v>22406.442210000001</v>
      </c>
      <c r="G17" s="43">
        <f t="shared" si="1"/>
        <v>16464.701789999999</v>
      </c>
      <c r="H17" s="44">
        <f t="shared" si="2"/>
        <v>10379.607840000001</v>
      </c>
      <c r="I17" s="45">
        <f t="shared" si="3"/>
        <v>9013.5614160000005</v>
      </c>
      <c r="J17" s="46">
        <f t="shared" si="4"/>
        <v>11203.221105000001</v>
      </c>
      <c r="K17" s="47">
        <f t="shared" si="5"/>
        <v>8232.3508949999996</v>
      </c>
      <c r="L17" s="8">
        <f t="shared" si="6"/>
        <v>-5941.7404200000019</v>
      </c>
      <c r="M17" s="7">
        <f t="shared" si="7"/>
        <v>-1366.0464240000001</v>
      </c>
      <c r="N17" s="9">
        <f t="shared" si="8"/>
        <v>-2970.870210000001</v>
      </c>
    </row>
    <row r="18" spans="1:14" x14ac:dyDescent="0.4">
      <c r="A18" s="39">
        <v>16</v>
      </c>
      <c r="B18" s="40">
        <v>2824.95</v>
      </c>
      <c r="C18" s="41">
        <v>2076.0859999999998</v>
      </c>
      <c r="D18" s="40">
        <v>890.51819999999998</v>
      </c>
      <c r="E18" s="41">
        <v>775.51819999999998</v>
      </c>
      <c r="F18" s="42">
        <f t="shared" si="0"/>
        <v>27712.7595</v>
      </c>
      <c r="G18" s="43">
        <f t="shared" si="1"/>
        <v>20366.40366</v>
      </c>
      <c r="H18" s="44">
        <f t="shared" si="2"/>
        <v>8735.9835419999999</v>
      </c>
      <c r="I18" s="45">
        <f t="shared" si="3"/>
        <v>7607.8335420000003</v>
      </c>
      <c r="J18" s="46">
        <f t="shared" si="4"/>
        <v>13856.37975</v>
      </c>
      <c r="K18" s="47">
        <f t="shared" si="5"/>
        <v>10183.20183</v>
      </c>
      <c r="L18" s="8">
        <f t="shared" si="6"/>
        <v>-7346.3558400000002</v>
      </c>
      <c r="M18" s="7">
        <f t="shared" si="7"/>
        <v>-1128.1499999999996</v>
      </c>
      <c r="N18" s="9">
        <f t="shared" si="8"/>
        <v>-3673.1779200000001</v>
      </c>
    </row>
    <row r="19" spans="1:14" x14ac:dyDescent="0.4">
      <c r="A19" s="39">
        <v>17</v>
      </c>
      <c r="B19" s="40">
        <v>1540.932</v>
      </c>
      <c r="C19" s="41">
        <v>1331.9590000000001</v>
      </c>
      <c r="D19" s="40">
        <v>1040.7909999999999</v>
      </c>
      <c r="E19" s="41">
        <v>904.04089999999997</v>
      </c>
      <c r="F19" s="42">
        <f t="shared" si="0"/>
        <v>15116.542920000002</v>
      </c>
      <c r="G19" s="43">
        <f t="shared" si="1"/>
        <v>13066.517790000002</v>
      </c>
      <c r="H19" s="44">
        <f t="shared" si="2"/>
        <v>10210.15971</v>
      </c>
      <c r="I19" s="45">
        <f t="shared" si="3"/>
        <v>8868.6412290000007</v>
      </c>
      <c r="J19" s="46">
        <f t="shared" si="4"/>
        <v>7558.2714600000008</v>
      </c>
      <c r="K19" s="47">
        <f t="shared" si="5"/>
        <v>6533.2588950000008</v>
      </c>
      <c r="L19" s="8">
        <f t="shared" si="6"/>
        <v>-2050.02513</v>
      </c>
      <c r="M19" s="7">
        <f t="shared" si="7"/>
        <v>-1341.5184809999992</v>
      </c>
      <c r="N19" s="9">
        <f t="shared" si="8"/>
        <v>-1025.012565</v>
      </c>
    </row>
    <row r="20" spans="1:14" x14ac:dyDescent="0.4">
      <c r="A20" s="39">
        <v>18</v>
      </c>
      <c r="B20" s="40">
        <v>1665.8589999999999</v>
      </c>
      <c r="C20" s="41">
        <v>1223.8140000000001</v>
      </c>
      <c r="D20" s="40">
        <v>876.12270000000001</v>
      </c>
      <c r="E20" s="41">
        <v>769.20910000000003</v>
      </c>
      <c r="F20" s="42">
        <f t="shared" si="0"/>
        <v>16342.076790000001</v>
      </c>
      <c r="G20" s="43">
        <f t="shared" si="1"/>
        <v>12005.615340000002</v>
      </c>
      <c r="H20" s="44">
        <f t="shared" si="2"/>
        <v>8594.7636870000006</v>
      </c>
      <c r="I20" s="45">
        <f t="shared" si="3"/>
        <v>7545.9412710000006</v>
      </c>
      <c r="J20" s="46">
        <f t="shared" si="4"/>
        <v>8171.0383950000005</v>
      </c>
      <c r="K20" s="47">
        <f t="shared" si="5"/>
        <v>6002.8076700000011</v>
      </c>
      <c r="L20" s="8">
        <f t="shared" si="6"/>
        <v>-4336.4614499999989</v>
      </c>
      <c r="M20" s="7">
        <f t="shared" si="7"/>
        <v>-1048.822416</v>
      </c>
      <c r="N20" s="9">
        <f t="shared" si="8"/>
        <v>-2168.2307249999994</v>
      </c>
    </row>
    <row r="21" spans="1:14" x14ac:dyDescent="0.4">
      <c r="A21" s="39">
        <v>19</v>
      </c>
      <c r="B21" s="40">
        <v>2100.9549999999999</v>
      </c>
      <c r="C21" s="41">
        <v>1617.473</v>
      </c>
      <c r="D21" s="40">
        <v>1113.3409999999999</v>
      </c>
      <c r="E21" s="41">
        <v>981.28639999999996</v>
      </c>
      <c r="F21" s="42">
        <f t="shared" si="0"/>
        <v>20610.368549999999</v>
      </c>
      <c r="G21" s="43">
        <f t="shared" si="1"/>
        <v>15867.41013</v>
      </c>
      <c r="H21" s="44">
        <f t="shared" si="2"/>
        <v>10921.87521</v>
      </c>
      <c r="I21" s="45">
        <f t="shared" si="3"/>
        <v>9626.4195839999993</v>
      </c>
      <c r="J21" s="46">
        <f t="shared" si="4"/>
        <v>10305.184275</v>
      </c>
      <c r="K21" s="47">
        <f t="shared" si="5"/>
        <v>7933.7050650000001</v>
      </c>
      <c r="L21" s="8">
        <f t="shared" si="6"/>
        <v>-4742.958419999999</v>
      </c>
      <c r="M21" s="7">
        <f t="shared" si="7"/>
        <v>-1295.4556260000008</v>
      </c>
      <c r="N21" s="9">
        <f t="shared" si="8"/>
        <v>-2371.4792099999995</v>
      </c>
    </row>
    <row r="22" spans="1:14" x14ac:dyDescent="0.4">
      <c r="A22" s="39">
        <v>20</v>
      </c>
      <c r="B22" s="40">
        <v>502.43180000000001</v>
      </c>
      <c r="C22" s="41">
        <v>486.73180000000002</v>
      </c>
      <c r="D22" s="40">
        <v>592.98180000000002</v>
      </c>
      <c r="E22" s="41">
        <v>556.85450000000003</v>
      </c>
      <c r="F22" s="42">
        <f t="shared" si="0"/>
        <v>4928.8559580000001</v>
      </c>
      <c r="G22" s="43">
        <f t="shared" si="1"/>
        <v>4774.8389580000003</v>
      </c>
      <c r="H22" s="44">
        <f t="shared" si="2"/>
        <v>5817.1514580000003</v>
      </c>
      <c r="I22" s="45">
        <f t="shared" si="3"/>
        <v>5462.7426450000003</v>
      </c>
      <c r="J22" s="46">
        <f t="shared" si="4"/>
        <v>2464.4279790000001</v>
      </c>
      <c r="K22" s="47">
        <f t="shared" si="5"/>
        <v>2387.4194790000001</v>
      </c>
      <c r="L22" s="8">
        <f t="shared" si="6"/>
        <v>-154.01699999999983</v>
      </c>
      <c r="M22" s="7">
        <f t="shared" si="7"/>
        <v>-354.40881300000001</v>
      </c>
      <c r="N22" s="9">
        <f t="shared" si="8"/>
        <v>-77.008499999999913</v>
      </c>
    </row>
  </sheetData>
  <mergeCells count="7">
    <mergeCell ref="L1:N1"/>
    <mergeCell ref="F1:G1"/>
    <mergeCell ref="B1:C1"/>
    <mergeCell ref="A1:A2"/>
    <mergeCell ref="D1:E1"/>
    <mergeCell ref="H1:I1"/>
    <mergeCell ref="J1:K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4"/>
  <sheetViews>
    <sheetView tabSelected="1" zoomScale="82" zoomScaleNormal="82" workbookViewId="0">
      <selection activeCell="H59" sqref="H59"/>
    </sheetView>
  </sheetViews>
  <sheetFormatPr defaultRowHeight="14.6" x14ac:dyDescent="0.4"/>
  <cols>
    <col min="2" max="2" width="34.84375" customWidth="1"/>
  </cols>
  <sheetData>
    <row r="1" spans="1:62" x14ac:dyDescent="0.4">
      <c r="A1" s="65" t="s">
        <v>1</v>
      </c>
      <c r="B1" s="67" t="s">
        <v>25</v>
      </c>
      <c r="C1" s="66" t="s">
        <v>15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</row>
    <row r="2" spans="1:62" x14ac:dyDescent="0.4">
      <c r="A2" s="65"/>
      <c r="B2" s="67"/>
      <c r="C2" s="81" t="s">
        <v>23</v>
      </c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2" t="s">
        <v>24</v>
      </c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0" t="s">
        <v>17</v>
      </c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3" t="s">
        <v>16</v>
      </c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</row>
    <row r="3" spans="1:62" x14ac:dyDescent="0.4">
      <c r="A3" s="65"/>
      <c r="B3" s="67"/>
      <c r="C3" s="74" t="s">
        <v>18</v>
      </c>
      <c r="D3" s="74"/>
      <c r="E3" s="74"/>
      <c r="F3" s="75" t="s">
        <v>19</v>
      </c>
      <c r="G3" s="75"/>
      <c r="H3" s="75"/>
      <c r="I3" s="76" t="s">
        <v>20</v>
      </c>
      <c r="J3" s="76"/>
      <c r="K3" s="76"/>
      <c r="L3" s="77" t="s">
        <v>21</v>
      </c>
      <c r="M3" s="77"/>
      <c r="N3" s="77"/>
      <c r="O3" s="78" t="s">
        <v>22</v>
      </c>
      <c r="P3" s="78"/>
      <c r="Q3" s="78"/>
      <c r="R3" s="79" t="s">
        <v>18</v>
      </c>
      <c r="S3" s="79"/>
      <c r="T3" s="79"/>
      <c r="U3" s="68" t="s">
        <v>19</v>
      </c>
      <c r="V3" s="68"/>
      <c r="W3" s="68"/>
      <c r="X3" s="69" t="s">
        <v>20</v>
      </c>
      <c r="Y3" s="69"/>
      <c r="Z3" s="69"/>
      <c r="AA3" s="70" t="s">
        <v>21</v>
      </c>
      <c r="AB3" s="70"/>
      <c r="AC3" s="70"/>
      <c r="AD3" s="71" t="s">
        <v>22</v>
      </c>
      <c r="AE3" s="71"/>
      <c r="AF3" s="71"/>
      <c r="AG3" s="84" t="s">
        <v>18</v>
      </c>
      <c r="AH3" s="84"/>
      <c r="AI3" s="84"/>
      <c r="AJ3" s="85" t="s">
        <v>19</v>
      </c>
      <c r="AK3" s="85"/>
      <c r="AL3" s="85"/>
      <c r="AM3" s="86" t="s">
        <v>20</v>
      </c>
      <c r="AN3" s="86"/>
      <c r="AO3" s="86"/>
      <c r="AP3" s="87" t="s">
        <v>21</v>
      </c>
      <c r="AQ3" s="87"/>
      <c r="AR3" s="87"/>
      <c r="AS3" s="88" t="s">
        <v>22</v>
      </c>
      <c r="AT3" s="88"/>
      <c r="AU3" s="88"/>
      <c r="AV3" s="72" t="s">
        <v>18</v>
      </c>
      <c r="AW3" s="72"/>
      <c r="AX3" s="72"/>
      <c r="AY3" s="73" t="s">
        <v>19</v>
      </c>
      <c r="AZ3" s="73"/>
      <c r="BA3" s="73"/>
      <c r="BB3" s="62" t="s">
        <v>20</v>
      </c>
      <c r="BC3" s="62"/>
      <c r="BD3" s="62"/>
      <c r="BE3" s="63" t="s">
        <v>21</v>
      </c>
      <c r="BF3" s="63"/>
      <c r="BG3" s="63"/>
      <c r="BH3" s="64" t="s">
        <v>22</v>
      </c>
      <c r="BI3" s="64"/>
      <c r="BJ3" s="64"/>
    </row>
    <row r="4" spans="1:62" x14ac:dyDescent="0.4">
      <c r="A4" s="65"/>
      <c r="B4" s="67"/>
      <c r="C4" s="13" t="s">
        <v>12</v>
      </c>
      <c r="D4" s="13" t="s">
        <v>13</v>
      </c>
      <c r="E4" s="13" t="s">
        <v>14</v>
      </c>
      <c r="F4" s="14" t="s">
        <v>12</v>
      </c>
      <c r="G4" s="14" t="s">
        <v>13</v>
      </c>
      <c r="H4" s="14" t="s">
        <v>14</v>
      </c>
      <c r="I4" s="15" t="s">
        <v>12</v>
      </c>
      <c r="J4" s="15" t="s">
        <v>13</v>
      </c>
      <c r="K4" s="15" t="s">
        <v>14</v>
      </c>
      <c r="L4" s="16" t="s">
        <v>12</v>
      </c>
      <c r="M4" s="16" t="s">
        <v>13</v>
      </c>
      <c r="N4" s="16" t="s">
        <v>14</v>
      </c>
      <c r="O4" s="17" t="s">
        <v>12</v>
      </c>
      <c r="P4" s="17" t="s">
        <v>13</v>
      </c>
      <c r="Q4" s="17" t="s">
        <v>14</v>
      </c>
      <c r="R4" s="18" t="s">
        <v>12</v>
      </c>
      <c r="S4" s="18" t="s">
        <v>13</v>
      </c>
      <c r="T4" s="18" t="s">
        <v>14</v>
      </c>
      <c r="U4" s="19" t="s">
        <v>12</v>
      </c>
      <c r="V4" s="19" t="s">
        <v>13</v>
      </c>
      <c r="W4" s="19" t="s">
        <v>14</v>
      </c>
      <c r="X4" s="20" t="s">
        <v>12</v>
      </c>
      <c r="Y4" s="20" t="s">
        <v>13</v>
      </c>
      <c r="Z4" s="20" t="s">
        <v>14</v>
      </c>
      <c r="AA4" s="2" t="s">
        <v>12</v>
      </c>
      <c r="AB4" s="2" t="s">
        <v>13</v>
      </c>
      <c r="AC4" s="2" t="s">
        <v>14</v>
      </c>
      <c r="AD4" s="21" t="s">
        <v>12</v>
      </c>
      <c r="AE4" s="21" t="s">
        <v>13</v>
      </c>
      <c r="AF4" s="21" t="s">
        <v>14</v>
      </c>
      <c r="AG4" s="22" t="s">
        <v>12</v>
      </c>
      <c r="AH4" s="22" t="s">
        <v>13</v>
      </c>
      <c r="AI4" s="22" t="s">
        <v>14</v>
      </c>
      <c r="AJ4" s="23" t="s">
        <v>12</v>
      </c>
      <c r="AK4" s="23" t="s">
        <v>13</v>
      </c>
      <c r="AL4" s="23" t="s">
        <v>14</v>
      </c>
      <c r="AM4" s="24" t="s">
        <v>12</v>
      </c>
      <c r="AN4" s="24" t="s">
        <v>13</v>
      </c>
      <c r="AO4" s="24" t="s">
        <v>14</v>
      </c>
      <c r="AP4" s="25" t="s">
        <v>12</v>
      </c>
      <c r="AQ4" s="25" t="s">
        <v>13</v>
      </c>
      <c r="AR4" s="25" t="s">
        <v>14</v>
      </c>
      <c r="AS4" s="26" t="s">
        <v>12</v>
      </c>
      <c r="AT4" s="26" t="s">
        <v>13</v>
      </c>
      <c r="AU4" s="26" t="s">
        <v>14</v>
      </c>
      <c r="AV4" s="27" t="s">
        <v>12</v>
      </c>
      <c r="AW4" s="27" t="s">
        <v>13</v>
      </c>
      <c r="AX4" s="27" t="s">
        <v>14</v>
      </c>
      <c r="AY4" s="28" t="s">
        <v>12</v>
      </c>
      <c r="AZ4" s="28" t="s">
        <v>13</v>
      </c>
      <c r="BA4" s="28" t="s">
        <v>14</v>
      </c>
      <c r="BB4" s="1" t="s">
        <v>12</v>
      </c>
      <c r="BC4" s="1" t="s">
        <v>13</v>
      </c>
      <c r="BD4" s="1" t="s">
        <v>14</v>
      </c>
      <c r="BE4" s="29" t="s">
        <v>12</v>
      </c>
      <c r="BF4" s="29" t="s">
        <v>13</v>
      </c>
      <c r="BG4" s="29" t="s">
        <v>14</v>
      </c>
      <c r="BH4" s="30" t="s">
        <v>12</v>
      </c>
      <c r="BI4" s="30" t="s">
        <v>13</v>
      </c>
      <c r="BJ4" s="30" t="s">
        <v>14</v>
      </c>
    </row>
    <row r="5" spans="1:62" x14ac:dyDescent="0.4">
      <c r="A5" s="48">
        <v>1</v>
      </c>
      <c r="B5" s="49">
        <v>1.4</v>
      </c>
      <c r="C5" s="33">
        <v>0.56897633476182796</v>
      </c>
      <c r="D5" s="33">
        <v>-1.0264347074553299</v>
      </c>
      <c r="E5" s="33">
        <v>1.1107927421107799</v>
      </c>
      <c r="F5" s="33">
        <v>0.36313064629212</v>
      </c>
      <c r="G5" s="33">
        <v>-3.6284551024436897</v>
      </c>
      <c r="H5" s="33">
        <v>2.1294613834470502</v>
      </c>
      <c r="I5" s="33">
        <v>0</v>
      </c>
      <c r="J5" s="33">
        <v>-4.9350773915648398</v>
      </c>
      <c r="K5" s="33">
        <v>2.85238726064562</v>
      </c>
      <c r="L5" s="33">
        <v>-0.36313064629212</v>
      </c>
      <c r="M5" s="33">
        <v>-3.6284551024436897</v>
      </c>
      <c r="N5" s="33">
        <v>2.1294613834470502</v>
      </c>
      <c r="O5" s="33">
        <v>-0.56897633476182796</v>
      </c>
      <c r="P5" s="33">
        <v>-1.0264347074553299</v>
      </c>
      <c r="Q5" s="33">
        <v>1.1107927421107799</v>
      </c>
      <c r="R5" s="33">
        <v>0.57832337915897303</v>
      </c>
      <c r="S5" s="33">
        <v>-1.1189910583197999</v>
      </c>
      <c r="T5" s="33">
        <v>1.0772151872515601</v>
      </c>
      <c r="U5" s="33">
        <v>0.37343244184739799</v>
      </c>
      <c r="V5" s="33">
        <v>-3.8285425398498698</v>
      </c>
      <c r="W5" s="33">
        <v>2.0908915903419198</v>
      </c>
      <c r="X5" s="33">
        <v>0</v>
      </c>
      <c r="Y5" s="33">
        <v>-5.1848599687218595</v>
      </c>
      <c r="Z5" s="33">
        <v>2.80748237855732</v>
      </c>
      <c r="AA5" s="33">
        <v>-0.37343244184739799</v>
      </c>
      <c r="AB5" s="33">
        <v>-3.8285425398498698</v>
      </c>
      <c r="AC5" s="33">
        <v>2.0908915903419198</v>
      </c>
      <c r="AD5" s="33">
        <v>-0.57832337915897303</v>
      </c>
      <c r="AE5" s="33">
        <v>-1.1189910583197999</v>
      </c>
      <c r="AF5" s="33">
        <v>1.0772151872515601</v>
      </c>
      <c r="AG5" s="33">
        <v>-9.3470283900387502E-2</v>
      </c>
      <c r="AH5" s="33">
        <v>0.92556397430598703</v>
      </c>
      <c r="AI5" s="33">
        <v>0.33577618887647898</v>
      </c>
      <c r="AJ5" s="33">
        <v>-0.103017875517252</v>
      </c>
      <c r="AK5" s="33">
        <v>2.0008725114166701</v>
      </c>
      <c r="AL5" s="33">
        <v>0.38569667958654397</v>
      </c>
      <c r="AM5" s="33">
        <v>0</v>
      </c>
      <c r="AN5" s="33">
        <v>2.4978236760944101</v>
      </c>
      <c r="AO5" s="33">
        <v>0.44904733658768198</v>
      </c>
      <c r="AP5" s="33">
        <v>0.103017875517252</v>
      </c>
      <c r="AQ5" s="33">
        <v>2.0008725114166701</v>
      </c>
      <c r="AR5" s="33">
        <v>0.38569667958654397</v>
      </c>
      <c r="AS5" s="33">
        <v>9.3470283900387502E-2</v>
      </c>
      <c r="AT5" s="33">
        <v>0.92556397430598703</v>
      </c>
      <c r="AU5" s="33">
        <v>0.33577618887647898</v>
      </c>
      <c r="AV5" s="33">
        <v>-7.47762260289164E-3</v>
      </c>
      <c r="AW5" s="33">
        <v>7.4045114160981002E-2</v>
      </c>
      <c r="AX5" s="33">
        <v>2.6862095182877899E-2</v>
      </c>
      <c r="AY5" s="33">
        <v>-8.2414298958610691E-3</v>
      </c>
      <c r="AZ5" s="33">
        <v>0.16006980149540997</v>
      </c>
      <c r="BA5" s="33">
        <v>3.0855735531076702E-2</v>
      </c>
      <c r="BB5" s="33">
        <v>0</v>
      </c>
      <c r="BC5" s="33">
        <v>0.19982589583378202</v>
      </c>
      <c r="BD5" s="33">
        <v>3.5923789255320998E-2</v>
      </c>
      <c r="BE5" s="33">
        <v>8.2414298958610691E-3</v>
      </c>
      <c r="BF5" s="33">
        <v>0.16006980149540997</v>
      </c>
      <c r="BG5" s="33">
        <v>3.0855735531076702E-2</v>
      </c>
      <c r="BH5" s="33">
        <v>7.47762260289164E-3</v>
      </c>
      <c r="BI5" s="33">
        <v>7.4045114160981002E-2</v>
      </c>
      <c r="BJ5" s="33">
        <v>2.6862095182877899E-2</v>
      </c>
    </row>
    <row r="6" spans="1:62" x14ac:dyDescent="0.4">
      <c r="A6" s="32">
        <v>2</v>
      </c>
      <c r="B6" s="50">
        <v>6.1999999999999993</v>
      </c>
      <c r="C6" s="34">
        <v>1.3997048372402701</v>
      </c>
      <c r="D6" s="34">
        <v>-3.5971563775092297</v>
      </c>
      <c r="E6" s="34">
        <v>0.87622366845607702</v>
      </c>
      <c r="F6" s="34">
        <v>0.68898341851308897</v>
      </c>
      <c r="G6" s="34">
        <v>-8.2575362175702995</v>
      </c>
      <c r="H6" s="34">
        <v>1.5430408529937201</v>
      </c>
      <c r="I6" s="34">
        <v>0</v>
      </c>
      <c r="J6" s="34">
        <v>-10.108181275427301</v>
      </c>
      <c r="K6" s="34">
        <v>2.1041200961917599</v>
      </c>
      <c r="L6" s="34">
        <v>-0.68898341851308897</v>
      </c>
      <c r="M6" s="34">
        <v>-8.2575362175702995</v>
      </c>
      <c r="N6" s="34">
        <v>1.5430408529937201</v>
      </c>
      <c r="O6" s="34">
        <v>-1.3997048372402701</v>
      </c>
      <c r="P6" s="34">
        <v>-3.5971563775092297</v>
      </c>
      <c r="Q6" s="34">
        <v>0.87622366845607702</v>
      </c>
      <c r="R6" s="34">
        <v>1.4265880454331599</v>
      </c>
      <c r="S6" s="34">
        <v>-3.7497899029403898</v>
      </c>
      <c r="T6" s="34">
        <v>0.84080907981842701</v>
      </c>
      <c r="U6" s="34">
        <v>0.72391127469018102</v>
      </c>
      <c r="V6" s="34">
        <v>-8.6989151313900894</v>
      </c>
      <c r="W6" s="34">
        <v>1.48540642112493</v>
      </c>
      <c r="X6" s="34">
        <v>0</v>
      </c>
      <c r="Y6" s="34">
        <v>-10.727688670158299</v>
      </c>
      <c r="Z6" s="34">
        <v>2.0278540905565001</v>
      </c>
      <c r="AA6" s="34">
        <v>-0.72391127469018102</v>
      </c>
      <c r="AB6" s="34">
        <v>-8.6989151313900894</v>
      </c>
      <c r="AC6" s="34">
        <v>1.48540642112493</v>
      </c>
      <c r="AD6" s="34">
        <v>-1.4265880454331599</v>
      </c>
      <c r="AE6" s="34">
        <v>-3.7497899029403898</v>
      </c>
      <c r="AF6" s="34">
        <v>0.84080907981842701</v>
      </c>
      <c r="AG6" s="34">
        <v>-0.268832227448001</v>
      </c>
      <c r="AH6" s="34">
        <v>1.5263338573276899</v>
      </c>
      <c r="AI6" s="34">
        <v>0.35414611920714301</v>
      </c>
      <c r="AJ6" s="34">
        <v>-0.34927829983644099</v>
      </c>
      <c r="AK6" s="34">
        <v>4.4137882068753198</v>
      </c>
      <c r="AL6" s="34">
        <v>0.576344784349203</v>
      </c>
      <c r="AM6" s="34">
        <v>0</v>
      </c>
      <c r="AN6" s="34">
        <v>6.1950739473104397</v>
      </c>
      <c r="AO6" s="34">
        <v>0.76266011456027605</v>
      </c>
      <c r="AP6" s="34">
        <v>0.34927829983644099</v>
      </c>
      <c r="AQ6" s="34">
        <v>4.4137882068753198</v>
      </c>
      <c r="AR6" s="34">
        <v>0.576344784349203</v>
      </c>
      <c r="AS6" s="34">
        <v>0.268832227448001</v>
      </c>
      <c r="AT6" s="34">
        <v>1.5263338573276899</v>
      </c>
      <c r="AU6" s="34">
        <v>0.35414611920714301</v>
      </c>
      <c r="AV6" s="34">
        <v>-2.15065792872337E-2</v>
      </c>
      <c r="AW6" s="34">
        <v>0.12210670683998601</v>
      </c>
      <c r="AX6" s="34">
        <v>2.8331689463811899E-2</v>
      </c>
      <c r="AY6" s="34">
        <v>-2.7942263841396101E-2</v>
      </c>
      <c r="AZ6" s="34">
        <v>0.353103037923574</v>
      </c>
      <c r="BA6" s="34">
        <v>4.6107583330012795E-2</v>
      </c>
      <c r="BB6" s="34">
        <v>0</v>
      </c>
      <c r="BC6" s="34">
        <v>0.495605927426368</v>
      </c>
      <c r="BD6" s="34">
        <v>6.1012811784166801E-2</v>
      </c>
      <c r="BE6" s="34">
        <v>2.7942263841396101E-2</v>
      </c>
      <c r="BF6" s="34">
        <v>0.353103037923574</v>
      </c>
      <c r="BG6" s="34">
        <v>4.6107583330012795E-2</v>
      </c>
      <c r="BH6" s="34">
        <v>2.15065792872337E-2</v>
      </c>
      <c r="BI6" s="34">
        <v>0.12210670683998601</v>
      </c>
      <c r="BJ6" s="34">
        <v>2.8331689463811899E-2</v>
      </c>
    </row>
    <row r="7" spans="1:62" x14ac:dyDescent="0.4">
      <c r="A7" s="31">
        <v>3</v>
      </c>
      <c r="B7" s="49">
        <v>7.7999999999999989</v>
      </c>
      <c r="C7" s="33">
        <v>1.57507124822586</v>
      </c>
      <c r="D7" s="33">
        <v>-4.0351748466491699</v>
      </c>
      <c r="E7" s="33">
        <v>0.89017016580328301</v>
      </c>
      <c r="F7" s="33">
        <v>0.77908387174829796</v>
      </c>
      <c r="G7" s="33">
        <v>-9.2646759003400803</v>
      </c>
      <c r="H7" s="33">
        <v>1.5338048106059399</v>
      </c>
      <c r="I7" s="33">
        <v>0</v>
      </c>
      <c r="J7" s="33">
        <v>-11.319961398839901</v>
      </c>
      <c r="K7" s="33">
        <v>2.10121273994445</v>
      </c>
      <c r="L7" s="33">
        <v>-0.77908387174829796</v>
      </c>
      <c r="M7" s="33">
        <v>-9.2646759003400803</v>
      </c>
      <c r="N7" s="33">
        <v>1.5338048106059399</v>
      </c>
      <c r="O7" s="33">
        <v>-1.57507124822586</v>
      </c>
      <c r="P7" s="33">
        <v>-4.0351748466491699</v>
      </c>
      <c r="Q7" s="33">
        <v>0.89017016580328301</v>
      </c>
      <c r="R7" s="33">
        <v>1.6027705278247499</v>
      </c>
      <c r="S7" s="33">
        <v>-4.1933152824640194</v>
      </c>
      <c r="T7" s="33">
        <v>0.85236411541700297</v>
      </c>
      <c r="U7" s="33">
        <v>0.816155748907476</v>
      </c>
      <c r="V7" s="33">
        <v>-9.7262281924486107</v>
      </c>
      <c r="W7" s="33">
        <v>1.4736306620761701</v>
      </c>
      <c r="X7" s="33">
        <v>0</v>
      </c>
      <c r="Y7" s="33">
        <v>-11.970218271017</v>
      </c>
      <c r="Z7" s="33">
        <v>2.0228563807904698</v>
      </c>
      <c r="AA7" s="33">
        <v>-0.816155748907476</v>
      </c>
      <c r="AB7" s="33">
        <v>-9.7262281924486107</v>
      </c>
      <c r="AC7" s="33">
        <v>1.4736306620761701</v>
      </c>
      <c r="AD7" s="33">
        <v>-1.6027705278247499</v>
      </c>
      <c r="AE7" s="33">
        <v>-4.1933152824640194</v>
      </c>
      <c r="AF7" s="33">
        <v>0.85236411541700297</v>
      </c>
      <c r="AG7" s="33">
        <v>-0.27699221391230799</v>
      </c>
      <c r="AH7" s="33">
        <v>1.5814015641808499</v>
      </c>
      <c r="AI7" s="33">
        <v>0.378060387447476</v>
      </c>
      <c r="AJ7" s="33">
        <v>-0.37071836413815601</v>
      </c>
      <c r="AK7" s="33">
        <v>4.6155224554240704</v>
      </c>
      <c r="AL7" s="33">
        <v>0.60174096142873101</v>
      </c>
      <c r="AM7" s="33">
        <v>0</v>
      </c>
      <c r="AN7" s="33">
        <v>6.5025640651583601</v>
      </c>
      <c r="AO7" s="33">
        <v>0.78356504673138194</v>
      </c>
      <c r="AP7" s="33">
        <v>0.37071836413815601</v>
      </c>
      <c r="AQ7" s="33">
        <v>4.6155224554240704</v>
      </c>
      <c r="AR7" s="33">
        <v>0.60174096142873101</v>
      </c>
      <c r="AS7" s="33">
        <v>0.27699221391230799</v>
      </c>
      <c r="AT7" s="33">
        <v>1.5814015641808499</v>
      </c>
      <c r="AU7" s="33">
        <v>0.378060387447476</v>
      </c>
      <c r="AV7" s="33">
        <v>-2.2159376385388802E-2</v>
      </c>
      <c r="AW7" s="33">
        <v>0.126512124552391</v>
      </c>
      <c r="AX7" s="33">
        <v>3.0244829758885299E-2</v>
      </c>
      <c r="AY7" s="33">
        <v>-2.96574689855333E-2</v>
      </c>
      <c r="AZ7" s="33">
        <v>0.36924181040376397</v>
      </c>
      <c r="BA7" s="33">
        <v>4.8139274440472897E-2</v>
      </c>
      <c r="BB7" s="33">
        <v>0</v>
      </c>
      <c r="BC7" s="33">
        <v>0.52020512521266904</v>
      </c>
      <c r="BD7" s="33">
        <v>6.2685205193702104E-2</v>
      </c>
      <c r="BE7" s="33">
        <v>2.96574689855333E-2</v>
      </c>
      <c r="BF7" s="33">
        <v>0.36924181040376397</v>
      </c>
      <c r="BG7" s="33">
        <v>4.8139274440472897E-2</v>
      </c>
      <c r="BH7" s="33">
        <v>2.2159376385388802E-2</v>
      </c>
      <c r="BI7" s="33">
        <v>0.126512124552391</v>
      </c>
      <c r="BJ7" s="33">
        <v>3.0244829758885299E-2</v>
      </c>
    </row>
    <row r="8" spans="1:62" x14ac:dyDescent="0.4">
      <c r="A8" s="32">
        <v>4</v>
      </c>
      <c r="B8" s="50">
        <v>12.599999999999998</v>
      </c>
      <c r="C8" s="34">
        <v>1.76160281989723</v>
      </c>
      <c r="D8" s="34">
        <v>-4.50891070067882</v>
      </c>
      <c r="E8" s="34">
        <v>0.580827065277844</v>
      </c>
      <c r="F8" s="34">
        <v>0.89552300050854594</v>
      </c>
      <c r="G8" s="34">
        <v>-10.4760723188519</v>
      </c>
      <c r="H8" s="34">
        <v>0.84752292605116897</v>
      </c>
      <c r="I8" s="34">
        <v>0</v>
      </c>
      <c r="J8" s="34">
        <v>-12.9296788945794</v>
      </c>
      <c r="K8" s="34">
        <v>1.17146025877445</v>
      </c>
      <c r="L8" s="34">
        <v>-0.89552300050854594</v>
      </c>
      <c r="M8" s="34">
        <v>-10.4760723188519</v>
      </c>
      <c r="N8" s="34">
        <v>0.84752292605116897</v>
      </c>
      <c r="O8" s="34">
        <v>-1.76160281989723</v>
      </c>
      <c r="P8" s="34">
        <v>-4.50891070067882</v>
      </c>
      <c r="Q8" s="34">
        <v>0.580827065277844</v>
      </c>
      <c r="R8" s="34">
        <v>1.78760173730552</v>
      </c>
      <c r="S8" s="34">
        <v>-4.6654371544718698</v>
      </c>
      <c r="T8" s="34">
        <v>0.55388890905305699</v>
      </c>
      <c r="U8" s="34">
        <v>0.93240709975361802</v>
      </c>
      <c r="V8" s="34">
        <v>-10.928722098469699</v>
      </c>
      <c r="W8" s="34">
        <v>0.79951924271881503</v>
      </c>
      <c r="X8" s="34">
        <v>0</v>
      </c>
      <c r="Y8" s="34">
        <v>-13.5675156489014</v>
      </c>
      <c r="Z8" s="34">
        <v>1.1064554564654798</v>
      </c>
      <c r="AA8" s="34">
        <v>-0.93240709975361802</v>
      </c>
      <c r="AB8" s="34">
        <v>-10.928722098469699</v>
      </c>
      <c r="AC8" s="34">
        <v>0.79951924271881503</v>
      </c>
      <c r="AD8" s="34">
        <v>-1.78760173730552</v>
      </c>
      <c r="AE8" s="34">
        <v>-4.6654371544718698</v>
      </c>
      <c r="AF8" s="34">
        <v>0.55388890905305699</v>
      </c>
      <c r="AG8" s="34">
        <v>-0.25998961064033199</v>
      </c>
      <c r="AH8" s="34">
        <v>1.5652669826522401</v>
      </c>
      <c r="AI8" s="34">
        <v>0.26938173687085498</v>
      </c>
      <c r="AJ8" s="34">
        <v>-0.36884067230857898</v>
      </c>
      <c r="AK8" s="34">
        <v>4.5264940708875603</v>
      </c>
      <c r="AL8" s="34">
        <v>0.480036513181403</v>
      </c>
      <c r="AM8" s="34">
        <v>0</v>
      </c>
      <c r="AN8" s="34">
        <v>6.3783680088818002</v>
      </c>
      <c r="AO8" s="34">
        <v>0.65004843054339201</v>
      </c>
      <c r="AP8" s="34">
        <v>0.36884067230857898</v>
      </c>
      <c r="AQ8" s="34">
        <v>4.5264940708875603</v>
      </c>
      <c r="AR8" s="34">
        <v>0.480036513181403</v>
      </c>
      <c r="AS8" s="34">
        <v>0.25998961064033199</v>
      </c>
      <c r="AT8" s="34">
        <v>1.5652669826522401</v>
      </c>
      <c r="AU8" s="34">
        <v>0.26938173687085498</v>
      </c>
      <c r="AV8" s="34">
        <v>-2.0799168851226499E-2</v>
      </c>
      <c r="AW8" s="34">
        <v>0.12522135511971999</v>
      </c>
      <c r="AX8" s="34">
        <v>2.15505388041492E-2</v>
      </c>
      <c r="AY8" s="34">
        <v>-2.95072532026097E-2</v>
      </c>
      <c r="AZ8" s="34">
        <v>0.36211952101439199</v>
      </c>
      <c r="BA8" s="34">
        <v>3.8402919017244103E-2</v>
      </c>
      <c r="BB8" s="34">
        <v>0</v>
      </c>
      <c r="BC8" s="34">
        <v>0.51026942674070597</v>
      </c>
      <c r="BD8" s="34">
        <v>5.2003873861394802E-2</v>
      </c>
      <c r="BE8" s="34">
        <v>2.95072532026097E-2</v>
      </c>
      <c r="BF8" s="34">
        <v>0.36211952101439199</v>
      </c>
      <c r="BG8" s="34">
        <v>3.8402919017244103E-2</v>
      </c>
      <c r="BH8" s="34">
        <v>2.0799168851226499E-2</v>
      </c>
      <c r="BI8" s="34">
        <v>0.12522135511971999</v>
      </c>
      <c r="BJ8" s="34">
        <v>2.15505388041492E-2</v>
      </c>
    </row>
    <row r="9" spans="1:62" x14ac:dyDescent="0.4">
      <c r="A9" s="31">
        <v>5</v>
      </c>
      <c r="B9" s="49">
        <v>14.199999999999998</v>
      </c>
      <c r="C9" s="33">
        <v>1.7627440392970999</v>
      </c>
      <c r="D9" s="33">
        <v>-4.5000021345913401</v>
      </c>
      <c r="E9" s="33">
        <v>0.59036340098828</v>
      </c>
      <c r="F9" s="33">
        <v>0.90511969756334998</v>
      </c>
      <c r="G9" s="33">
        <v>-10.466808453202201</v>
      </c>
      <c r="H9" s="33">
        <v>0.85468444740399696</v>
      </c>
      <c r="I9" s="33">
        <v>0</v>
      </c>
      <c r="J9" s="33">
        <v>-12.950289063155601</v>
      </c>
      <c r="K9" s="33">
        <v>1.1794244637712799</v>
      </c>
      <c r="L9" s="33">
        <v>-0.90511969756334998</v>
      </c>
      <c r="M9" s="33">
        <v>-10.466808453202201</v>
      </c>
      <c r="N9" s="33">
        <v>0.85468444740399696</v>
      </c>
      <c r="O9" s="33">
        <v>-1.7627440392970999</v>
      </c>
      <c r="P9" s="33">
        <v>-4.5000021345913401</v>
      </c>
      <c r="Q9" s="33">
        <v>0.59036340098828</v>
      </c>
      <c r="R9" s="33">
        <v>1.7879056977108099</v>
      </c>
      <c r="S9" s="33">
        <v>-4.6550822444260103</v>
      </c>
      <c r="T9" s="33">
        <v>0.56161958491429598</v>
      </c>
      <c r="U9" s="33">
        <v>0.94120716676115901</v>
      </c>
      <c r="V9" s="33">
        <v>-10.913820005953299</v>
      </c>
      <c r="W9" s="33">
        <v>0.80575182801112499</v>
      </c>
      <c r="X9" s="33">
        <v>0</v>
      </c>
      <c r="Y9" s="33">
        <v>-13.579913415014701</v>
      </c>
      <c r="Z9" s="33">
        <v>1.1142402654513699</v>
      </c>
      <c r="AA9" s="33">
        <v>-0.94120716676115901</v>
      </c>
      <c r="AB9" s="33">
        <v>-10.913820005953299</v>
      </c>
      <c r="AC9" s="33">
        <v>0.80575182801112499</v>
      </c>
      <c r="AD9" s="33">
        <v>-1.7879056977108099</v>
      </c>
      <c r="AE9" s="33">
        <v>-4.6550822444260103</v>
      </c>
      <c r="AF9" s="33">
        <v>0.56161958491429598</v>
      </c>
      <c r="AG9" s="33">
        <v>-0.251616875175386</v>
      </c>
      <c r="AH9" s="33">
        <v>1.5507999341934899</v>
      </c>
      <c r="AI9" s="33">
        <v>0.28743871371261698</v>
      </c>
      <c r="AJ9" s="33">
        <v>-0.36087475018575699</v>
      </c>
      <c r="AK9" s="33">
        <v>4.4701173901557896</v>
      </c>
      <c r="AL9" s="33">
        <v>0.48932601930573494</v>
      </c>
      <c r="AM9" s="33">
        <v>0</v>
      </c>
      <c r="AN9" s="33">
        <v>6.2962421216070599</v>
      </c>
      <c r="AO9" s="33">
        <v>0.65184105187654495</v>
      </c>
      <c r="AP9" s="33">
        <v>0.36087475018575699</v>
      </c>
      <c r="AQ9" s="33">
        <v>4.4701173901557896</v>
      </c>
      <c r="AR9" s="33">
        <v>0.48932601930573494</v>
      </c>
      <c r="AS9" s="33">
        <v>0.251616875175386</v>
      </c>
      <c r="AT9" s="33">
        <v>1.5507999341934899</v>
      </c>
      <c r="AU9" s="33">
        <v>0.28743871371261698</v>
      </c>
      <c r="AV9" s="33">
        <v>-2.0129349650232997E-2</v>
      </c>
      <c r="AW9" s="33">
        <v>0.12406398309394701</v>
      </c>
      <c r="AX9" s="33">
        <v>2.2995096514932801E-2</v>
      </c>
      <c r="AY9" s="33">
        <v>-2.88699811790138E-2</v>
      </c>
      <c r="AZ9" s="33">
        <v>0.35760941682383401</v>
      </c>
      <c r="BA9" s="33">
        <v>3.9146081689977998E-2</v>
      </c>
      <c r="BB9" s="33">
        <v>0</v>
      </c>
      <c r="BC9" s="33">
        <v>0.50369935343042005</v>
      </c>
      <c r="BD9" s="33">
        <v>5.2147286623949095E-2</v>
      </c>
      <c r="BE9" s="33">
        <v>2.88699811790138E-2</v>
      </c>
      <c r="BF9" s="33">
        <v>0.35760941682383401</v>
      </c>
      <c r="BG9" s="33">
        <v>3.9146081689977998E-2</v>
      </c>
      <c r="BH9" s="33">
        <v>2.0129349650232997E-2</v>
      </c>
      <c r="BI9" s="33">
        <v>0.12406398309394701</v>
      </c>
      <c r="BJ9" s="33">
        <v>2.2995096514932801E-2</v>
      </c>
    </row>
    <row r="10" spans="1:62" x14ac:dyDescent="0.4">
      <c r="A10" s="32">
        <v>6</v>
      </c>
      <c r="B10" s="50">
        <v>18.999999999999996</v>
      </c>
      <c r="C10" s="34">
        <v>1.73378514591604</v>
      </c>
      <c r="D10" s="34">
        <v>-4.3060164898633895</v>
      </c>
      <c r="E10" s="34">
        <v>0.312829506583511</v>
      </c>
      <c r="F10" s="34">
        <v>0.88834855705499594</v>
      </c>
      <c r="G10" s="34">
        <v>-10.2006010711193</v>
      </c>
      <c r="H10" s="34">
        <v>0.44546861317940001</v>
      </c>
      <c r="I10" s="34">
        <v>0</v>
      </c>
      <c r="J10" s="34">
        <v>-12.5692849978804</v>
      </c>
      <c r="K10" s="34">
        <v>0.61688106507062901</v>
      </c>
      <c r="L10" s="34">
        <v>-0.88834855705499594</v>
      </c>
      <c r="M10" s="34">
        <v>-10.2006010711193</v>
      </c>
      <c r="N10" s="34">
        <v>0.44546861317940001</v>
      </c>
      <c r="O10" s="34">
        <v>-1.73378514591604</v>
      </c>
      <c r="P10" s="34">
        <v>-4.3060164898633895</v>
      </c>
      <c r="Q10" s="34">
        <v>0.312829506583511</v>
      </c>
      <c r="R10" s="34">
        <v>1.7581742722541001</v>
      </c>
      <c r="S10" s="34">
        <v>-4.45972615852952</v>
      </c>
      <c r="T10" s="34">
        <v>0.29845506651326997</v>
      </c>
      <c r="U10" s="34">
        <v>0.92376203974708904</v>
      </c>
      <c r="V10" s="34">
        <v>-10.640774853527502</v>
      </c>
      <c r="W10" s="34">
        <v>0.419293704908341</v>
      </c>
      <c r="X10" s="34">
        <v>0</v>
      </c>
      <c r="Y10" s="34">
        <v>-13.1887188181281</v>
      </c>
      <c r="Z10" s="34">
        <v>0.58106554206460703</v>
      </c>
      <c r="AA10" s="34">
        <v>-0.92376203974708904</v>
      </c>
      <c r="AB10" s="34">
        <v>-10.640774853527502</v>
      </c>
      <c r="AC10" s="34">
        <v>0.419293704908341</v>
      </c>
      <c r="AD10" s="34">
        <v>-1.7581742722541001</v>
      </c>
      <c r="AE10" s="34">
        <v>-4.45972615852952</v>
      </c>
      <c r="AF10" s="34">
        <v>0.29845506651326997</v>
      </c>
      <c r="AG10" s="34">
        <v>-0.243891030550003</v>
      </c>
      <c r="AH10" s="34">
        <v>1.5370923792943301</v>
      </c>
      <c r="AI10" s="34">
        <v>0.14374435704667099</v>
      </c>
      <c r="AJ10" s="34">
        <v>-0.35413476871326499</v>
      </c>
      <c r="AK10" s="34">
        <v>4.4017373584210802</v>
      </c>
      <c r="AL10" s="34">
        <v>0.26174919912591499</v>
      </c>
      <c r="AM10" s="34">
        <v>0</v>
      </c>
      <c r="AN10" s="34">
        <v>6.1943326145410502</v>
      </c>
      <c r="AO10" s="34">
        <v>0.35815531737171102</v>
      </c>
      <c r="AP10" s="34">
        <v>0.35413476871326499</v>
      </c>
      <c r="AQ10" s="34">
        <v>4.4017373584210802</v>
      </c>
      <c r="AR10" s="34">
        <v>0.26174919912591499</v>
      </c>
      <c r="AS10" s="34">
        <v>0.243891030550003</v>
      </c>
      <c r="AT10" s="34">
        <v>1.5370923792943301</v>
      </c>
      <c r="AU10" s="34">
        <v>0.14374435704667099</v>
      </c>
      <c r="AV10" s="34">
        <v>-1.9511282516759799E-2</v>
      </c>
      <c r="AW10" s="34">
        <v>0.12296739441808299</v>
      </c>
      <c r="AX10" s="34">
        <v>1.1499548236315599E-2</v>
      </c>
      <c r="AY10" s="34">
        <v>-2.8330781788099498E-2</v>
      </c>
      <c r="AZ10" s="34">
        <v>0.35213897353969498</v>
      </c>
      <c r="BA10" s="34">
        <v>2.0939936803188102E-2</v>
      </c>
      <c r="BB10" s="34">
        <v>0</v>
      </c>
      <c r="BC10" s="34">
        <v>0.49554661381989695</v>
      </c>
      <c r="BD10" s="34">
        <v>2.8652424589381498E-2</v>
      </c>
      <c r="BE10" s="34">
        <v>2.8330781788099498E-2</v>
      </c>
      <c r="BF10" s="34">
        <v>0.35213897353969498</v>
      </c>
      <c r="BG10" s="34">
        <v>2.0939936803188102E-2</v>
      </c>
      <c r="BH10" s="34">
        <v>1.9511282516759799E-2</v>
      </c>
      <c r="BI10" s="34">
        <v>0.12296739441808299</v>
      </c>
      <c r="BJ10" s="34">
        <v>1.1499548236315599E-2</v>
      </c>
    </row>
    <row r="11" spans="1:62" x14ac:dyDescent="0.4">
      <c r="A11" s="31">
        <v>7</v>
      </c>
      <c r="B11" s="49">
        <v>20.599999999999998</v>
      </c>
      <c r="C11" s="33">
        <v>1.7236755229532699</v>
      </c>
      <c r="D11" s="33">
        <v>-4.3107857927679998</v>
      </c>
      <c r="E11" s="33">
        <v>0.32690470106899699</v>
      </c>
      <c r="F11" s="33">
        <v>0.88839262025430799</v>
      </c>
      <c r="G11" s="33">
        <v>-10.1456381380558</v>
      </c>
      <c r="H11" s="33">
        <v>0.461195886600762</v>
      </c>
      <c r="I11" s="33">
        <v>0</v>
      </c>
      <c r="J11" s="33">
        <v>-12.5257680192589</v>
      </c>
      <c r="K11" s="33">
        <v>0.63621439039707095</v>
      </c>
      <c r="L11" s="33">
        <v>-0.88839262025430799</v>
      </c>
      <c r="M11" s="33">
        <v>-10.1456381380558</v>
      </c>
      <c r="N11" s="33">
        <v>0.461195886600762</v>
      </c>
      <c r="O11" s="33">
        <v>-1.7236755229532699</v>
      </c>
      <c r="P11" s="33">
        <v>-4.3107857927679998</v>
      </c>
      <c r="Q11" s="33">
        <v>0.32690470106899699</v>
      </c>
      <c r="R11" s="33">
        <v>1.7482021357864099</v>
      </c>
      <c r="S11" s="33">
        <v>-4.4646314345300198</v>
      </c>
      <c r="T11" s="33">
        <v>0.31073411810211798</v>
      </c>
      <c r="U11" s="33">
        <v>0.92360889539122493</v>
      </c>
      <c r="V11" s="33">
        <v>-10.585737414658</v>
      </c>
      <c r="W11" s="33">
        <v>0.43406218173913597</v>
      </c>
      <c r="X11" s="33">
        <v>0</v>
      </c>
      <c r="Y11" s="33">
        <v>-13.1450360640883</v>
      </c>
      <c r="Z11" s="33">
        <v>0.60016178758814898</v>
      </c>
      <c r="AA11" s="33">
        <v>-0.92360889539122493</v>
      </c>
      <c r="AB11" s="33">
        <v>-10.585737414658</v>
      </c>
      <c r="AC11" s="33">
        <v>0.43406218173913597</v>
      </c>
      <c r="AD11" s="33">
        <v>-1.7482021357864099</v>
      </c>
      <c r="AE11" s="33">
        <v>-4.4646314345300198</v>
      </c>
      <c r="AF11" s="33">
        <v>0.31073411810211798</v>
      </c>
      <c r="AG11" s="33">
        <v>-0.245266332058236</v>
      </c>
      <c r="AH11" s="33">
        <v>1.5384528087452001</v>
      </c>
      <c r="AI11" s="33">
        <v>0.161705975187942</v>
      </c>
      <c r="AJ11" s="33">
        <v>-0.35216246033087301</v>
      </c>
      <c r="AK11" s="33">
        <v>4.4009862467646599</v>
      </c>
      <c r="AL11" s="33">
        <v>0.27133719413541196</v>
      </c>
      <c r="AM11" s="33">
        <v>0</v>
      </c>
      <c r="AN11" s="33">
        <v>6.1926781199872396</v>
      </c>
      <c r="AO11" s="33">
        <v>0.36052634823135998</v>
      </c>
      <c r="AP11" s="33">
        <v>0.35216246033087301</v>
      </c>
      <c r="AQ11" s="33">
        <v>4.4009862467646599</v>
      </c>
      <c r="AR11" s="33">
        <v>0.27133719413541196</v>
      </c>
      <c r="AS11" s="33">
        <v>0.245266332058236</v>
      </c>
      <c r="AT11" s="33">
        <v>1.5384528087452001</v>
      </c>
      <c r="AU11" s="33">
        <v>0.161705975187942</v>
      </c>
      <c r="AV11" s="33">
        <v>-1.9621305909822601E-2</v>
      </c>
      <c r="AW11" s="33">
        <v>0.12307621364016</v>
      </c>
      <c r="AX11" s="33">
        <v>1.2936478015035299E-2</v>
      </c>
      <c r="AY11" s="33">
        <v>-2.8172995371278303E-2</v>
      </c>
      <c r="AZ11" s="33">
        <v>0.352078903233632</v>
      </c>
      <c r="BA11" s="33">
        <v>2.1706975530832999E-2</v>
      </c>
      <c r="BB11" s="33">
        <v>0</v>
      </c>
      <c r="BC11" s="33">
        <v>0.49541424959897995</v>
      </c>
      <c r="BD11" s="33">
        <v>2.8842106985393901E-2</v>
      </c>
      <c r="BE11" s="33">
        <v>2.8172995371278303E-2</v>
      </c>
      <c r="BF11" s="33">
        <v>0.352078903233632</v>
      </c>
      <c r="BG11" s="33">
        <v>2.1706975530832999E-2</v>
      </c>
      <c r="BH11" s="33">
        <v>1.9621305909822601E-2</v>
      </c>
      <c r="BI11" s="33">
        <v>0.12307621364016</v>
      </c>
      <c r="BJ11" s="33">
        <v>1.2936478015035299E-2</v>
      </c>
    </row>
    <row r="12" spans="1:62" x14ac:dyDescent="0.4">
      <c r="A12" s="32">
        <v>8</v>
      </c>
      <c r="B12" s="50">
        <v>25.4</v>
      </c>
      <c r="C12" s="34">
        <v>1.7367219552397699</v>
      </c>
      <c r="D12" s="34">
        <v>-4.3398374691605497</v>
      </c>
      <c r="E12" s="34">
        <v>5.2070139645365998E-2</v>
      </c>
      <c r="F12" s="34">
        <v>0.88827469153329697</v>
      </c>
      <c r="G12" s="34">
        <v>-10.1797571405768</v>
      </c>
      <c r="H12" s="34">
        <v>9.1185465862508794E-2</v>
      </c>
      <c r="I12" s="34">
        <v>0</v>
      </c>
      <c r="J12" s="34">
        <v>-12.561926618218399</v>
      </c>
      <c r="K12" s="34">
        <v>0.136395829031243</v>
      </c>
      <c r="L12" s="34">
        <v>-0.88827469153329697</v>
      </c>
      <c r="M12" s="34">
        <v>-10.1797571405768</v>
      </c>
      <c r="N12" s="34">
        <v>9.1185465862508794E-2</v>
      </c>
      <c r="O12" s="34">
        <v>-1.7367219552397699</v>
      </c>
      <c r="P12" s="34">
        <v>-4.3398374691605497</v>
      </c>
      <c r="Q12" s="34">
        <v>5.2070139645365998E-2</v>
      </c>
      <c r="R12" s="34">
        <v>1.7616220284253301</v>
      </c>
      <c r="S12" s="34">
        <v>-4.4959262013435302</v>
      </c>
      <c r="T12" s="34">
        <v>5.0599206588230999E-2</v>
      </c>
      <c r="U12" s="34">
        <v>0.92415959807112802</v>
      </c>
      <c r="V12" s="34">
        <v>-10.6259742751717</v>
      </c>
      <c r="W12" s="34">
        <v>8.6860949522815603E-2</v>
      </c>
      <c r="X12" s="34">
        <v>0</v>
      </c>
      <c r="Y12" s="34">
        <v>-13.1899528205394</v>
      </c>
      <c r="Z12" s="34">
        <v>0.12972656986676098</v>
      </c>
      <c r="AA12" s="34">
        <v>-0.92415959807112802</v>
      </c>
      <c r="AB12" s="34">
        <v>-10.6259742751717</v>
      </c>
      <c r="AC12" s="34">
        <v>8.6860949522815603E-2</v>
      </c>
      <c r="AD12" s="34">
        <v>-1.7616220284253301</v>
      </c>
      <c r="AE12" s="34">
        <v>-4.4959262013435302</v>
      </c>
      <c r="AF12" s="34">
        <v>5.0599206588230999E-2</v>
      </c>
      <c r="AG12" s="34">
        <v>-0.24900090647861303</v>
      </c>
      <c r="AH12" s="34">
        <v>1.5608847606927101</v>
      </c>
      <c r="AI12" s="34">
        <v>1.4709352399222501E-2</v>
      </c>
      <c r="AJ12" s="34">
        <v>-0.35884877434000301</v>
      </c>
      <c r="AK12" s="34">
        <v>4.4621722772717396</v>
      </c>
      <c r="AL12" s="34">
        <v>4.32451197411865E-2</v>
      </c>
      <c r="AM12" s="34">
        <v>0</v>
      </c>
      <c r="AN12" s="34">
        <v>6.2802671454846797</v>
      </c>
      <c r="AO12" s="34">
        <v>6.6692577092908295E-2</v>
      </c>
      <c r="AP12" s="34">
        <v>0.35884877434000301</v>
      </c>
      <c r="AQ12" s="34">
        <v>4.4621722772717396</v>
      </c>
      <c r="AR12" s="34">
        <v>4.32451197411865E-2</v>
      </c>
      <c r="AS12" s="34">
        <v>0.24900090647861303</v>
      </c>
      <c r="AT12" s="34">
        <v>1.5608847606927101</v>
      </c>
      <c r="AU12" s="34">
        <v>1.4709352399222501E-2</v>
      </c>
      <c r="AV12" s="34">
        <v>-1.9920073100365698E-2</v>
      </c>
      <c r="AW12" s="34">
        <v>0.124870770378038</v>
      </c>
      <c r="AX12" s="34">
        <v>1.1767481282731701E-3</v>
      </c>
      <c r="AY12" s="34">
        <v>-2.8707901947200298E-2</v>
      </c>
      <c r="AZ12" s="34">
        <v>0.35697378916665901</v>
      </c>
      <c r="BA12" s="34">
        <v>3.45960938830103E-3</v>
      </c>
      <c r="BB12" s="34">
        <v>0</v>
      </c>
      <c r="BC12" s="34">
        <v>0.50242134602740396</v>
      </c>
      <c r="BD12" s="34">
        <v>5.3354060582932999E-3</v>
      </c>
      <c r="BE12" s="34">
        <v>2.8707901947200298E-2</v>
      </c>
      <c r="BF12" s="34">
        <v>0.35697378916665901</v>
      </c>
      <c r="BG12" s="34">
        <v>3.45960938830103E-3</v>
      </c>
      <c r="BH12" s="34">
        <v>1.9920073100365698E-2</v>
      </c>
      <c r="BI12" s="34">
        <v>0.124870770378038</v>
      </c>
      <c r="BJ12" s="34">
        <v>1.1767481282731701E-3</v>
      </c>
    </row>
    <row r="13" spans="1:62" x14ac:dyDescent="0.4">
      <c r="A13" s="31">
        <v>9</v>
      </c>
      <c r="B13" s="49">
        <v>27</v>
      </c>
      <c r="C13" s="33">
        <v>1.74762646201998</v>
      </c>
      <c r="D13" s="33">
        <v>-4.3743760325014494</v>
      </c>
      <c r="E13" s="33">
        <v>6.4144529460463603E-2</v>
      </c>
      <c r="F13" s="33">
        <v>0.88879768736660403</v>
      </c>
      <c r="G13" s="33">
        <v>-10.194118134677399</v>
      </c>
      <c r="H13" s="33">
        <v>0.102787962532602</v>
      </c>
      <c r="I13" s="33">
        <v>0</v>
      </c>
      <c r="J13" s="33">
        <v>-12.582386843860101</v>
      </c>
      <c r="K13" s="33">
        <v>0.14947279123589299</v>
      </c>
      <c r="L13" s="33">
        <v>-0.88879768736660403</v>
      </c>
      <c r="M13" s="33">
        <v>-10.194118134677399</v>
      </c>
      <c r="N13" s="33">
        <v>0.102787962532602</v>
      </c>
      <c r="O13" s="33">
        <v>-1.74762646201998</v>
      </c>
      <c r="P13" s="33">
        <v>-4.3743760325014494</v>
      </c>
      <c r="Q13" s="33">
        <v>6.4144529460463603E-2</v>
      </c>
      <c r="R13" s="33">
        <v>1.7728654202073799</v>
      </c>
      <c r="S13" s="33">
        <v>-4.5319483615458003</v>
      </c>
      <c r="T13" s="33">
        <v>6.0820613725809297E-2</v>
      </c>
      <c r="U13" s="33">
        <v>0.92520832549780596</v>
      </c>
      <c r="V13" s="33">
        <v>-10.6460331007838</v>
      </c>
      <c r="W13" s="33">
        <v>9.7617565188556896E-2</v>
      </c>
      <c r="X13" s="33">
        <v>0</v>
      </c>
      <c r="Y13" s="33">
        <v>-13.218863867223201</v>
      </c>
      <c r="Z13" s="33">
        <v>0.14269648818299102</v>
      </c>
      <c r="AA13" s="33">
        <v>-0.92520832549780596</v>
      </c>
      <c r="AB13" s="33">
        <v>-10.6460331007838</v>
      </c>
      <c r="AC13" s="33">
        <v>9.7617565188556896E-2</v>
      </c>
      <c r="AD13" s="33">
        <v>-1.7728654202073799</v>
      </c>
      <c r="AE13" s="33">
        <v>-4.5319483615458003</v>
      </c>
      <c r="AF13" s="33">
        <v>6.0820613725809297E-2</v>
      </c>
      <c r="AG13" s="33">
        <v>-0.25238981470465599</v>
      </c>
      <c r="AH13" s="33">
        <v>1.57572026364505</v>
      </c>
      <c r="AI13" s="33">
        <v>3.3239135518669999E-2</v>
      </c>
      <c r="AJ13" s="33">
        <v>-0.36410620668902899</v>
      </c>
      <c r="AK13" s="33">
        <v>4.5191482640802798</v>
      </c>
      <c r="AL13" s="33">
        <v>5.1703973440453403E-2</v>
      </c>
      <c r="AM13" s="33">
        <v>0</v>
      </c>
      <c r="AN13" s="33">
        <v>6.3647706992924196</v>
      </c>
      <c r="AO13" s="33">
        <v>6.7762914113700293E-2</v>
      </c>
      <c r="AP13" s="33">
        <v>0.36410620668902899</v>
      </c>
      <c r="AQ13" s="33">
        <v>4.5191482640802798</v>
      </c>
      <c r="AR13" s="33">
        <v>5.1703973440453403E-2</v>
      </c>
      <c r="AS13" s="33">
        <v>0.25238981470465599</v>
      </c>
      <c r="AT13" s="33">
        <v>1.57572026364505</v>
      </c>
      <c r="AU13" s="33">
        <v>3.3239135518669999E-2</v>
      </c>
      <c r="AV13" s="33">
        <v>-2.01911843760171E-2</v>
      </c>
      <c r="AW13" s="33">
        <v>0.126057624584063</v>
      </c>
      <c r="AX13" s="33">
        <v>2.6591308142087599E-3</v>
      </c>
      <c r="AY13" s="33">
        <v>-2.9128497772035102E-2</v>
      </c>
      <c r="AZ13" s="33">
        <v>0.36153185646981001</v>
      </c>
      <c r="BA13" s="33">
        <v>4.1363177842868E-3</v>
      </c>
      <c r="BB13" s="33">
        <v>0</v>
      </c>
      <c r="BC13" s="33">
        <v>0.50918164197355498</v>
      </c>
      <c r="BD13" s="33">
        <v>5.4210331654758097E-3</v>
      </c>
      <c r="BE13" s="33">
        <v>2.9128497772035102E-2</v>
      </c>
      <c r="BF13" s="33">
        <v>0.36153185646981001</v>
      </c>
      <c r="BG13" s="33">
        <v>4.1363177842868E-3</v>
      </c>
      <c r="BH13" s="33">
        <v>2.01911843760171E-2</v>
      </c>
      <c r="BI13" s="33">
        <v>0.126057624584063</v>
      </c>
      <c r="BJ13" s="33">
        <v>2.6591308142087599E-3</v>
      </c>
    </row>
    <row r="14" spans="1:62" x14ac:dyDescent="0.4">
      <c r="A14" s="32">
        <v>10</v>
      </c>
      <c r="B14" s="50">
        <v>31.8</v>
      </c>
      <c r="C14" s="34">
        <v>1.73773674760013</v>
      </c>
      <c r="D14" s="34">
        <v>-4.2813364416360802</v>
      </c>
      <c r="E14" s="34">
        <v>-0.19593873003032</v>
      </c>
      <c r="F14" s="34">
        <v>0.903845648281276</v>
      </c>
      <c r="G14" s="34">
        <v>-10.133642703294701</v>
      </c>
      <c r="H14" s="34">
        <v>-0.32507305149920196</v>
      </c>
      <c r="I14" s="34">
        <v>0</v>
      </c>
      <c r="J14" s="34">
        <v>-12.474835850298399</v>
      </c>
      <c r="K14" s="34">
        <v>-0.41318582952953797</v>
      </c>
      <c r="L14" s="34">
        <v>-0.903845648281276</v>
      </c>
      <c r="M14" s="34">
        <v>-10.133642703294701</v>
      </c>
      <c r="N14" s="34">
        <v>-0.32507305149920196</v>
      </c>
      <c r="O14" s="34">
        <v>-1.73773674760013</v>
      </c>
      <c r="P14" s="34">
        <v>-4.2813364416360802</v>
      </c>
      <c r="Q14" s="34">
        <v>-0.19593873003032</v>
      </c>
      <c r="R14" s="34">
        <v>1.7633476527407701</v>
      </c>
      <c r="S14" s="34">
        <v>-4.44454001262784</v>
      </c>
      <c r="T14" s="34">
        <v>-0.18675644241739001</v>
      </c>
      <c r="U14" s="34">
        <v>0.939001271035522</v>
      </c>
      <c r="V14" s="34">
        <v>-10.6052150949835</v>
      </c>
      <c r="W14" s="34">
        <v>-0.31115897581912499</v>
      </c>
      <c r="X14" s="34">
        <v>0</v>
      </c>
      <c r="Y14" s="34">
        <v>-13.1338881328701</v>
      </c>
      <c r="Z14" s="34">
        <v>-0.39635034045204498</v>
      </c>
      <c r="AA14" s="34">
        <v>-0.939001271035522</v>
      </c>
      <c r="AB14" s="34">
        <v>-10.6052150949835</v>
      </c>
      <c r="AC14" s="34">
        <v>-0.31115897581912499</v>
      </c>
      <c r="AD14" s="34">
        <v>-1.7633476527407701</v>
      </c>
      <c r="AE14" s="34">
        <v>-4.44454001262784</v>
      </c>
      <c r="AF14" s="34">
        <v>-0.18675644241739001</v>
      </c>
      <c r="AG14" s="34">
        <v>-0.25610823649913</v>
      </c>
      <c r="AH14" s="34">
        <v>1.6320343129336798</v>
      </c>
      <c r="AI14" s="34">
        <v>-9.1822999820578802E-2</v>
      </c>
      <c r="AJ14" s="34">
        <v>-0.351555907400324</v>
      </c>
      <c r="AK14" s="34">
        <v>4.71572671085596</v>
      </c>
      <c r="AL14" s="34">
        <v>-0.13914094597566801</v>
      </c>
      <c r="AM14" s="34">
        <v>0</v>
      </c>
      <c r="AN14" s="34">
        <v>6.5905191004276196</v>
      </c>
      <c r="AO14" s="34">
        <v>-0.16835509450174801</v>
      </c>
      <c r="AP14" s="34">
        <v>0.351555907400324</v>
      </c>
      <c r="AQ14" s="34">
        <v>4.71572671085596</v>
      </c>
      <c r="AR14" s="34">
        <v>-0.13914094597566801</v>
      </c>
      <c r="AS14" s="34">
        <v>0.25610823649913</v>
      </c>
      <c r="AT14" s="34">
        <v>1.6320343129336798</v>
      </c>
      <c r="AU14" s="34">
        <v>-9.1822999820578802E-2</v>
      </c>
      <c r="AV14" s="34">
        <v>-2.04886582650942E-2</v>
      </c>
      <c r="AW14" s="34">
        <v>0.130562737467698</v>
      </c>
      <c r="AX14" s="34">
        <v>-7.3458395490888498E-3</v>
      </c>
      <c r="AY14" s="34">
        <v>-2.8124472009949303E-2</v>
      </c>
      <c r="AZ14" s="34">
        <v>0.37725814036093597</v>
      </c>
      <c r="BA14" s="34">
        <v>-1.11312765511684E-2</v>
      </c>
      <c r="BB14" s="34">
        <v>0</v>
      </c>
      <c r="BC14" s="34">
        <v>0.52724150009453297</v>
      </c>
      <c r="BD14" s="34">
        <v>-1.3468406905303701E-2</v>
      </c>
      <c r="BE14" s="34">
        <v>2.8124472009949303E-2</v>
      </c>
      <c r="BF14" s="34">
        <v>0.37725814036093597</v>
      </c>
      <c r="BG14" s="34">
        <v>-1.11312765511684E-2</v>
      </c>
      <c r="BH14" s="34">
        <v>2.04886582650942E-2</v>
      </c>
      <c r="BI14" s="34">
        <v>0.130562737467698</v>
      </c>
      <c r="BJ14" s="34">
        <v>-7.3458395490888498E-3</v>
      </c>
    </row>
    <row r="15" spans="1:62" x14ac:dyDescent="0.4">
      <c r="A15" s="31">
        <v>11</v>
      </c>
      <c r="B15" s="49">
        <v>33.4</v>
      </c>
      <c r="C15" s="33">
        <v>1.75183825194835</v>
      </c>
      <c r="D15" s="33">
        <v>-4.3647889979183594</v>
      </c>
      <c r="E15" s="33">
        <v>-0.18138177983928402</v>
      </c>
      <c r="F15" s="33">
        <v>0.88758900528773599</v>
      </c>
      <c r="G15" s="33">
        <v>-10.184902697801499</v>
      </c>
      <c r="H15" s="33">
        <v>-0.305831257719546</v>
      </c>
      <c r="I15" s="33">
        <v>0</v>
      </c>
      <c r="J15" s="33">
        <v>-12.5449048355221</v>
      </c>
      <c r="K15" s="33">
        <v>-0.39136304985731801</v>
      </c>
      <c r="L15" s="33">
        <v>-0.88758900528773599</v>
      </c>
      <c r="M15" s="33">
        <v>-10.184902697801499</v>
      </c>
      <c r="N15" s="33">
        <v>-0.305831257719546</v>
      </c>
      <c r="O15" s="33">
        <v>-1.75183825194835</v>
      </c>
      <c r="P15" s="33">
        <v>-4.3647889979183594</v>
      </c>
      <c r="Q15" s="33">
        <v>-0.18138177983928402</v>
      </c>
      <c r="R15" s="33">
        <v>1.7775755841284899</v>
      </c>
      <c r="S15" s="33">
        <v>-4.5245443470776001</v>
      </c>
      <c r="T15" s="33">
        <v>-0.17393636517226602</v>
      </c>
      <c r="U15" s="33">
        <v>0.92463521286845196</v>
      </c>
      <c r="V15" s="33">
        <v>-10.6443418189883</v>
      </c>
      <c r="W15" s="33">
        <v>-0.29319300665520098</v>
      </c>
      <c r="X15" s="33">
        <v>0</v>
      </c>
      <c r="Y15" s="33">
        <v>-13.192272745072801</v>
      </c>
      <c r="Z15" s="33">
        <v>-0.375264702597633</v>
      </c>
      <c r="AA15" s="33">
        <v>-0.92463521286845196</v>
      </c>
      <c r="AB15" s="33">
        <v>-10.6443418189883</v>
      </c>
      <c r="AC15" s="33">
        <v>-0.29319300665520098</v>
      </c>
      <c r="AD15" s="33">
        <v>-1.7775755841284899</v>
      </c>
      <c r="AE15" s="33">
        <v>-4.5245443470776001</v>
      </c>
      <c r="AF15" s="33">
        <v>-0.17393636517226602</v>
      </c>
      <c r="AG15" s="33">
        <v>-0.25737343821674497</v>
      </c>
      <c r="AH15" s="33">
        <v>1.59755430649966</v>
      </c>
      <c r="AI15" s="33">
        <v>-7.4454175774007994E-2</v>
      </c>
      <c r="AJ15" s="33">
        <v>-0.37046225043013598</v>
      </c>
      <c r="AK15" s="33">
        <v>4.5943884178995997</v>
      </c>
      <c r="AL15" s="33">
        <v>-0.126382408780045</v>
      </c>
      <c r="AM15" s="33">
        <v>0</v>
      </c>
      <c r="AN15" s="33">
        <v>6.4736828207969594</v>
      </c>
      <c r="AO15" s="33">
        <v>-0.16098332707770102</v>
      </c>
      <c r="AP15" s="33">
        <v>0.37046225043013598</v>
      </c>
      <c r="AQ15" s="33">
        <v>4.5943884178995997</v>
      </c>
      <c r="AR15" s="33">
        <v>-0.126382408780045</v>
      </c>
      <c r="AS15" s="33">
        <v>0.25737343821674497</v>
      </c>
      <c r="AT15" s="33">
        <v>1.59755430649966</v>
      </c>
      <c r="AU15" s="33">
        <v>-7.4454175774007994E-2</v>
      </c>
      <c r="AV15" s="33">
        <v>-2.0589875930454502E-2</v>
      </c>
      <c r="AW15" s="33">
        <v>0.12780434917658501</v>
      </c>
      <c r="AX15" s="33">
        <v>-5.9563340073509599E-3</v>
      </c>
      <c r="AY15" s="33">
        <v>-2.9636979888891801E-2</v>
      </c>
      <c r="AZ15" s="33">
        <v>0.36755108158104099</v>
      </c>
      <c r="BA15" s="33">
        <v>-1.01105924841249E-2</v>
      </c>
      <c r="BB15" s="33">
        <v>0</v>
      </c>
      <c r="BC15" s="33">
        <v>0.51789463032036998</v>
      </c>
      <c r="BD15" s="33">
        <v>-1.2878665984317099E-2</v>
      </c>
      <c r="BE15" s="33">
        <v>2.9636979888891801E-2</v>
      </c>
      <c r="BF15" s="33">
        <v>0.36755108158104099</v>
      </c>
      <c r="BG15" s="33">
        <v>-1.01105924841249E-2</v>
      </c>
      <c r="BH15" s="33">
        <v>2.0589875930454502E-2</v>
      </c>
      <c r="BI15" s="33">
        <v>0.12780434917658501</v>
      </c>
      <c r="BJ15" s="33">
        <v>-5.9563340073509599E-3</v>
      </c>
    </row>
    <row r="16" spans="1:62" x14ac:dyDescent="0.4">
      <c r="A16" s="32">
        <v>12</v>
      </c>
      <c r="B16" s="50">
        <v>38.199999999999996</v>
      </c>
      <c r="C16" s="34">
        <v>1.7337836325168601</v>
      </c>
      <c r="D16" s="34">
        <v>-4.2850812897086099</v>
      </c>
      <c r="E16" s="34">
        <v>-0.461895193438977</v>
      </c>
      <c r="F16" s="34">
        <v>0.888417125679552</v>
      </c>
      <c r="G16" s="34">
        <v>-10.158012621104699</v>
      </c>
      <c r="H16" s="34">
        <v>-0.67391718039289095</v>
      </c>
      <c r="I16" s="34">
        <v>0</v>
      </c>
      <c r="J16" s="34">
        <v>-12.512201443314501</v>
      </c>
      <c r="K16" s="34">
        <v>-0.88223628699779499</v>
      </c>
      <c r="L16" s="34">
        <v>-0.888417125679552</v>
      </c>
      <c r="M16" s="34">
        <v>-10.158012621104699</v>
      </c>
      <c r="N16" s="34">
        <v>-0.67391718039289095</v>
      </c>
      <c r="O16" s="34">
        <v>-1.7337836325168601</v>
      </c>
      <c r="P16" s="34">
        <v>-4.2850812897086099</v>
      </c>
      <c r="Q16" s="34">
        <v>-0.461895193438977</v>
      </c>
      <c r="R16" s="34">
        <v>1.7583002336323201</v>
      </c>
      <c r="S16" s="34">
        <v>-4.4399285688996297</v>
      </c>
      <c r="T16" s="34">
        <v>-0.43976490269414997</v>
      </c>
      <c r="U16" s="34">
        <v>0.92391477664932598</v>
      </c>
      <c r="V16" s="34">
        <v>-10.600826703011899</v>
      </c>
      <c r="W16" s="34">
        <v>-0.64053718233480994</v>
      </c>
      <c r="X16" s="34">
        <v>0</v>
      </c>
      <c r="Y16" s="34">
        <v>-13.135285116732099</v>
      </c>
      <c r="Z16" s="34">
        <v>-0.83982269279658694</v>
      </c>
      <c r="AA16" s="34">
        <v>-0.92391477664932598</v>
      </c>
      <c r="AB16" s="34">
        <v>-10.600826703011899</v>
      </c>
      <c r="AC16" s="34">
        <v>-0.64053718233480994</v>
      </c>
      <c r="AD16" s="34">
        <v>-1.7583002336323201</v>
      </c>
      <c r="AE16" s="34">
        <v>-4.4399285688996297</v>
      </c>
      <c r="AF16" s="34">
        <v>-0.43976490269414997</v>
      </c>
      <c r="AG16" s="34">
        <v>-0.24516621488146403</v>
      </c>
      <c r="AH16" s="34">
        <v>1.5484710456803399</v>
      </c>
      <c r="AI16" s="34">
        <v>-0.22130292200017698</v>
      </c>
      <c r="AJ16" s="34">
        <v>-0.35497691715136098</v>
      </c>
      <c r="AK16" s="34">
        <v>4.4281445443630201</v>
      </c>
      <c r="AL16" s="34">
        <v>-0.33379986416548396</v>
      </c>
      <c r="AM16" s="34">
        <v>0</v>
      </c>
      <c r="AN16" s="34">
        <v>6.2308348715305302</v>
      </c>
      <c r="AO16" s="34">
        <v>-0.424136203946545</v>
      </c>
      <c r="AP16" s="34">
        <v>0.35497691715136098</v>
      </c>
      <c r="AQ16" s="34">
        <v>4.4281445443630201</v>
      </c>
      <c r="AR16" s="34">
        <v>-0.33379986416548396</v>
      </c>
      <c r="AS16" s="34">
        <v>0.24516621488146403</v>
      </c>
      <c r="AT16" s="34">
        <v>1.5484710456803399</v>
      </c>
      <c r="AU16" s="34">
        <v>-0.22130292200017698</v>
      </c>
      <c r="AV16" s="34">
        <v>-1.9613296899478803E-2</v>
      </c>
      <c r="AW16" s="34">
        <v>0.123877689475193</v>
      </c>
      <c r="AX16" s="34">
        <v>-1.7704232959658801E-2</v>
      </c>
      <c r="AY16" s="34">
        <v>-2.8398153517628002E-2</v>
      </c>
      <c r="AZ16" s="34">
        <v>0.35425156238488797</v>
      </c>
      <c r="BA16" s="34">
        <v>-2.6703990442911097E-2</v>
      </c>
      <c r="BB16" s="34">
        <v>0</v>
      </c>
      <c r="BC16" s="34">
        <v>0.49846677575260401</v>
      </c>
      <c r="BD16" s="34">
        <v>-3.3930897188838495E-2</v>
      </c>
      <c r="BE16" s="34">
        <v>2.8398153517628002E-2</v>
      </c>
      <c r="BF16" s="34">
        <v>0.35425156238488797</v>
      </c>
      <c r="BG16" s="34">
        <v>-2.6703990442911097E-2</v>
      </c>
      <c r="BH16" s="34">
        <v>1.9613296899478803E-2</v>
      </c>
      <c r="BI16" s="34">
        <v>0.123877689475193</v>
      </c>
      <c r="BJ16" s="34">
        <v>-1.7704232959658801E-2</v>
      </c>
    </row>
    <row r="17" spans="1:62" x14ac:dyDescent="0.4">
      <c r="A17" s="31">
        <v>13</v>
      </c>
      <c r="B17" s="49">
        <v>39.799999999999997</v>
      </c>
      <c r="C17" s="33">
        <v>1.7296281876042401</v>
      </c>
      <c r="D17" s="33">
        <v>-4.3581528589129395</v>
      </c>
      <c r="E17" s="33">
        <v>-0.45180958113632996</v>
      </c>
      <c r="F17" s="33">
        <v>0.88569510262459494</v>
      </c>
      <c r="G17" s="33">
        <v>-10.149055160582</v>
      </c>
      <c r="H17" s="33">
        <v>-0.65936316968873099</v>
      </c>
      <c r="I17" s="33">
        <v>0</v>
      </c>
      <c r="J17" s="33">
        <v>-12.560723349451999</v>
      </c>
      <c r="K17" s="33">
        <v>-0.86590397404506803</v>
      </c>
      <c r="L17" s="33">
        <v>-0.88569510262459494</v>
      </c>
      <c r="M17" s="33">
        <v>-10.149055160582</v>
      </c>
      <c r="N17" s="33">
        <v>-0.65936316968873099</v>
      </c>
      <c r="O17" s="33">
        <v>-1.7296281876042401</v>
      </c>
      <c r="P17" s="33">
        <v>-4.3581528589129395</v>
      </c>
      <c r="Q17" s="33">
        <v>-0.45180958113632996</v>
      </c>
      <c r="R17" s="33">
        <v>1.7541536362841699</v>
      </c>
      <c r="S17" s="33">
        <v>-4.5122620649635694</v>
      </c>
      <c r="T17" s="33">
        <v>-0.43139350600540599</v>
      </c>
      <c r="U17" s="33">
        <v>0.92113157734274798</v>
      </c>
      <c r="V17" s="33">
        <v>-10.5900326743721</v>
      </c>
      <c r="W17" s="33">
        <v>-0.62690221238881294</v>
      </c>
      <c r="X17" s="33">
        <v>0</v>
      </c>
      <c r="Y17" s="33">
        <v>-13.1811331957578</v>
      </c>
      <c r="Z17" s="33">
        <v>-0.82367291906848494</v>
      </c>
      <c r="AA17" s="33">
        <v>-0.92113157734274798</v>
      </c>
      <c r="AB17" s="33">
        <v>-10.5900326743721</v>
      </c>
      <c r="AC17" s="33">
        <v>-0.62690221238881294</v>
      </c>
      <c r="AD17" s="33">
        <v>-1.7541536362841699</v>
      </c>
      <c r="AE17" s="33">
        <v>-4.5122620649635694</v>
      </c>
      <c r="AF17" s="33">
        <v>-0.43139350600540599</v>
      </c>
      <c r="AG17" s="33">
        <v>-0.24525387561879997</v>
      </c>
      <c r="AH17" s="33">
        <v>1.5410915948450501</v>
      </c>
      <c r="AI17" s="33">
        <v>-0.20416073675733001</v>
      </c>
      <c r="AJ17" s="33">
        <v>-0.35436439793556901</v>
      </c>
      <c r="AK17" s="33">
        <v>4.4097672216594201</v>
      </c>
      <c r="AL17" s="33">
        <v>-0.32460919464938298</v>
      </c>
      <c r="AM17" s="33">
        <v>0</v>
      </c>
      <c r="AN17" s="33">
        <v>6.2041012570261902</v>
      </c>
      <c r="AO17" s="33">
        <v>-0.42231057886965501</v>
      </c>
      <c r="AP17" s="33">
        <v>0.35436439793556901</v>
      </c>
      <c r="AQ17" s="33">
        <v>4.4097672216594201</v>
      </c>
      <c r="AR17" s="33">
        <v>-0.32460919464938298</v>
      </c>
      <c r="AS17" s="33">
        <v>0.24525387561879997</v>
      </c>
      <c r="AT17" s="33">
        <v>1.5410915948450501</v>
      </c>
      <c r="AU17" s="33">
        <v>-0.20416073675733001</v>
      </c>
      <c r="AV17" s="33">
        <v>-1.96203109226189E-2</v>
      </c>
      <c r="AW17" s="33">
        <v>0.123287332826294</v>
      </c>
      <c r="AX17" s="33">
        <v>-1.6332858649548098E-2</v>
      </c>
      <c r="AY17" s="33">
        <v>-2.8349151762085897E-2</v>
      </c>
      <c r="AZ17" s="33">
        <v>0.35278138238936596</v>
      </c>
      <c r="BA17" s="33">
        <v>-2.5968734917114402E-2</v>
      </c>
      <c r="BB17" s="33">
        <v>0</v>
      </c>
      <c r="BC17" s="33">
        <v>0.49632810987532094</v>
      </c>
      <c r="BD17" s="33">
        <v>-3.3784846891648998E-2</v>
      </c>
      <c r="BE17" s="33">
        <v>2.8349151762085897E-2</v>
      </c>
      <c r="BF17" s="33">
        <v>0.35278138238936596</v>
      </c>
      <c r="BG17" s="33">
        <v>-2.5968734917114402E-2</v>
      </c>
      <c r="BH17" s="33">
        <v>1.96203109226189E-2</v>
      </c>
      <c r="BI17" s="33">
        <v>0.123287332826294</v>
      </c>
      <c r="BJ17" s="33">
        <v>-1.6332858649548098E-2</v>
      </c>
    </row>
    <row r="18" spans="1:62" x14ac:dyDescent="0.4">
      <c r="A18" s="32">
        <v>14</v>
      </c>
      <c r="B18" s="50">
        <v>44.599999999999994</v>
      </c>
      <c r="C18" s="34">
        <v>1.7445627599954601</v>
      </c>
      <c r="D18" s="34">
        <v>-4.4177062809467298</v>
      </c>
      <c r="E18" s="34">
        <v>-0.72104739956557695</v>
      </c>
      <c r="F18" s="34">
        <v>0.89936080621555403</v>
      </c>
      <c r="G18" s="34">
        <v>-10.3122517466545</v>
      </c>
      <c r="H18" s="34">
        <v>-1.02167576551437</v>
      </c>
      <c r="I18" s="34">
        <v>0</v>
      </c>
      <c r="J18" s="34">
        <v>-12.7562498673796</v>
      </c>
      <c r="K18" s="34">
        <v>-1.3608874287456201</v>
      </c>
      <c r="L18" s="34">
        <v>-0.89936080621555403</v>
      </c>
      <c r="M18" s="34">
        <v>-10.3122517466545</v>
      </c>
      <c r="N18" s="34">
        <v>-1.02167576551437</v>
      </c>
      <c r="O18" s="34">
        <v>-1.7445627599954601</v>
      </c>
      <c r="P18" s="34">
        <v>-4.4177062809467298</v>
      </c>
      <c r="Q18" s="34">
        <v>-0.72104739956557695</v>
      </c>
      <c r="R18" s="34">
        <v>1.7691103275865299</v>
      </c>
      <c r="S18" s="34">
        <v>-4.5715454034507195</v>
      </c>
      <c r="T18" s="34">
        <v>-0.68620796082541302</v>
      </c>
      <c r="U18" s="34">
        <v>0.93472225125878994</v>
      </c>
      <c r="V18" s="34">
        <v>-10.7532674446702</v>
      </c>
      <c r="W18" s="34">
        <v>-0.96680189017206397</v>
      </c>
      <c r="X18" s="34">
        <v>0</v>
      </c>
      <c r="Y18" s="34">
        <v>-13.3771067485213</v>
      </c>
      <c r="Z18" s="34">
        <v>-1.2897148262709299</v>
      </c>
      <c r="AA18" s="34">
        <v>-0.93472225125878994</v>
      </c>
      <c r="AB18" s="34">
        <v>-10.7532674446702</v>
      </c>
      <c r="AC18" s="34">
        <v>-0.96680189017206397</v>
      </c>
      <c r="AD18" s="34">
        <v>-1.7691103275865299</v>
      </c>
      <c r="AE18" s="34">
        <v>-4.5715454034507195</v>
      </c>
      <c r="AF18" s="34">
        <v>-0.68620796082541302</v>
      </c>
      <c r="AG18" s="34">
        <v>-0.245475064730271</v>
      </c>
      <c r="AH18" s="34">
        <v>1.53839157428592</v>
      </c>
      <c r="AI18" s="34">
        <v>-0.34839403815567399</v>
      </c>
      <c r="AJ18" s="34">
        <v>-0.35361450864002097</v>
      </c>
      <c r="AK18" s="34">
        <v>4.4101565144956103</v>
      </c>
      <c r="AL18" s="34">
        <v>-0.54873869521543295</v>
      </c>
      <c r="AM18" s="34">
        <v>0</v>
      </c>
      <c r="AN18" s="34">
        <v>6.2085706740617699</v>
      </c>
      <c r="AO18" s="34">
        <v>-0.71172585012391199</v>
      </c>
      <c r="AP18" s="34">
        <v>0.35361450864002097</v>
      </c>
      <c r="AQ18" s="34">
        <v>4.4101565144956103</v>
      </c>
      <c r="AR18" s="34">
        <v>-0.54873869521543295</v>
      </c>
      <c r="AS18" s="34">
        <v>0.245475064730271</v>
      </c>
      <c r="AT18" s="34">
        <v>1.53839157428592</v>
      </c>
      <c r="AU18" s="34">
        <v>-0.34839403815567399</v>
      </c>
      <c r="AV18" s="34">
        <v>-1.9638004232547197E-2</v>
      </c>
      <c r="AW18" s="34">
        <v>0.12307132419664399</v>
      </c>
      <c r="AX18" s="34">
        <v>-2.7871523343492299E-2</v>
      </c>
      <c r="AY18" s="34">
        <v>-2.8289161491557E-2</v>
      </c>
      <c r="AZ18" s="34">
        <v>0.352812523487955</v>
      </c>
      <c r="BA18" s="34">
        <v>-4.3899093725485699E-2</v>
      </c>
      <c r="BB18" s="34">
        <v>0</v>
      </c>
      <c r="BC18" s="34">
        <v>0.49668562132865102</v>
      </c>
      <c r="BD18" s="34">
        <v>-5.6938068155432099E-2</v>
      </c>
      <c r="BE18" s="34">
        <v>2.8289161491557E-2</v>
      </c>
      <c r="BF18" s="34">
        <v>0.352812523487955</v>
      </c>
      <c r="BG18" s="34">
        <v>-4.3899093725485699E-2</v>
      </c>
      <c r="BH18" s="34">
        <v>1.9638004232547197E-2</v>
      </c>
      <c r="BI18" s="34">
        <v>0.12307132419664399</v>
      </c>
      <c r="BJ18" s="34">
        <v>-2.7871523343492299E-2</v>
      </c>
    </row>
    <row r="19" spans="1:62" x14ac:dyDescent="0.4">
      <c r="A19" s="31">
        <v>15</v>
      </c>
      <c r="B19" s="49">
        <v>46.199999999999996</v>
      </c>
      <c r="C19" s="33">
        <v>1.75288342870771</v>
      </c>
      <c r="D19" s="33">
        <v>-4.4320132583379701</v>
      </c>
      <c r="E19" s="33">
        <v>-0.70785387651994802</v>
      </c>
      <c r="F19" s="33">
        <v>0.90106338029727295</v>
      </c>
      <c r="G19" s="33">
        <v>-10.4022650048136</v>
      </c>
      <c r="H19" s="33">
        <v>-1.00840884260833</v>
      </c>
      <c r="I19" s="33">
        <v>0</v>
      </c>
      <c r="J19" s="33">
        <v>-12.8544103354215</v>
      </c>
      <c r="K19" s="33">
        <v>-1.3456459855660701</v>
      </c>
      <c r="L19" s="33">
        <v>-0.90106338029727295</v>
      </c>
      <c r="M19" s="33">
        <v>-10.4022650048136</v>
      </c>
      <c r="N19" s="33">
        <v>-1.00840884260833</v>
      </c>
      <c r="O19" s="33">
        <v>-1.75288342870771</v>
      </c>
      <c r="P19" s="33">
        <v>-4.4320132583379701</v>
      </c>
      <c r="Q19" s="33">
        <v>-0.70785387651994802</v>
      </c>
      <c r="R19" s="33">
        <v>1.7777585890144101</v>
      </c>
      <c r="S19" s="33">
        <v>-4.5862849801778696</v>
      </c>
      <c r="T19" s="33">
        <v>-0.67489955108612698</v>
      </c>
      <c r="U19" s="33">
        <v>0.93683798331767298</v>
      </c>
      <c r="V19" s="33">
        <v>-10.8454870060086</v>
      </c>
      <c r="W19" s="33">
        <v>-0.95443380996584792</v>
      </c>
      <c r="X19" s="33">
        <v>0</v>
      </c>
      <c r="Y19" s="33">
        <v>-13.478412292897699</v>
      </c>
      <c r="Z19" s="33">
        <v>-1.2746629072353199</v>
      </c>
      <c r="AA19" s="33">
        <v>-0.93683798331767298</v>
      </c>
      <c r="AB19" s="33">
        <v>-10.8454870060086</v>
      </c>
      <c r="AC19" s="33">
        <v>-0.95443380996584792</v>
      </c>
      <c r="AD19" s="33">
        <v>-1.7777585890144101</v>
      </c>
      <c r="AE19" s="33">
        <v>-4.5862849801778696</v>
      </c>
      <c r="AF19" s="33">
        <v>-0.67489955108612698</v>
      </c>
      <c r="AG19" s="33">
        <v>-0.24875154485925999</v>
      </c>
      <c r="AH19" s="33">
        <v>1.54271745122969</v>
      </c>
      <c r="AI19" s="33">
        <v>-0.32954363268799997</v>
      </c>
      <c r="AJ19" s="33">
        <v>-0.35774576826952398</v>
      </c>
      <c r="AK19" s="33">
        <v>4.4322279281914199</v>
      </c>
      <c r="AL19" s="33">
        <v>-0.53974986076354903</v>
      </c>
      <c r="AM19" s="33">
        <v>0</v>
      </c>
      <c r="AN19" s="33">
        <v>6.2400177121162397</v>
      </c>
      <c r="AO19" s="33">
        <v>-0.70983095793053497</v>
      </c>
      <c r="AP19" s="33">
        <v>0.35774576826952398</v>
      </c>
      <c r="AQ19" s="33">
        <v>4.4322279281914199</v>
      </c>
      <c r="AR19" s="33">
        <v>-0.53974986076354903</v>
      </c>
      <c r="AS19" s="33">
        <v>0.24875154485925999</v>
      </c>
      <c r="AT19" s="33">
        <v>1.54271745122969</v>
      </c>
      <c r="AU19" s="33">
        <v>-0.32954363268799997</v>
      </c>
      <c r="AV19" s="33">
        <v>-1.99001224245876E-2</v>
      </c>
      <c r="AW19" s="33">
        <v>0.12341739784460501</v>
      </c>
      <c r="AX19" s="33">
        <v>-2.63634901784826E-2</v>
      </c>
      <c r="AY19" s="33">
        <v>-2.8619660952244802E-2</v>
      </c>
      <c r="AZ19" s="33">
        <v>0.35457825288176498</v>
      </c>
      <c r="BA19" s="33">
        <v>-4.3179985368624302E-2</v>
      </c>
      <c r="BB19" s="33">
        <v>0</v>
      </c>
      <c r="BC19" s="33">
        <v>0.49920141464099199</v>
      </c>
      <c r="BD19" s="33">
        <v>-5.6786477216519402E-2</v>
      </c>
      <c r="BE19" s="33">
        <v>2.8619660952244802E-2</v>
      </c>
      <c r="BF19" s="33">
        <v>0.35457825288176498</v>
      </c>
      <c r="BG19" s="33">
        <v>-4.3179985368624302E-2</v>
      </c>
      <c r="BH19" s="33">
        <v>1.99001224245876E-2</v>
      </c>
      <c r="BI19" s="33">
        <v>0.12341739784460501</v>
      </c>
      <c r="BJ19" s="33">
        <v>-2.63634901784826E-2</v>
      </c>
    </row>
    <row r="20" spans="1:62" x14ac:dyDescent="0.4">
      <c r="A20" s="32">
        <v>16</v>
      </c>
      <c r="B20" s="50">
        <v>50.999999999999993</v>
      </c>
      <c r="C20" s="34">
        <v>1.7385816900059501</v>
      </c>
      <c r="D20" s="34">
        <v>-4.4272006489336402</v>
      </c>
      <c r="E20" s="34">
        <v>-1.0031268466264001</v>
      </c>
      <c r="F20" s="34">
        <v>0.88223558850586403</v>
      </c>
      <c r="G20" s="34">
        <v>-10.346828028559599</v>
      </c>
      <c r="H20" s="34">
        <v>-1.5467664925381499</v>
      </c>
      <c r="I20" s="34">
        <v>0</v>
      </c>
      <c r="J20" s="34">
        <v>-12.703225016593899</v>
      </c>
      <c r="K20" s="34">
        <v>-2.1015321835875498</v>
      </c>
      <c r="L20" s="34">
        <v>-0.88223558850586403</v>
      </c>
      <c r="M20" s="34">
        <v>-10.346828028559599</v>
      </c>
      <c r="N20" s="34">
        <v>-1.5467664925381499</v>
      </c>
      <c r="O20" s="34">
        <v>-1.7385816900059501</v>
      </c>
      <c r="P20" s="34">
        <v>-4.4272006489336402</v>
      </c>
      <c r="Q20" s="34">
        <v>-1.0031268466264001</v>
      </c>
      <c r="R20" s="34">
        <v>1.7653503455221602</v>
      </c>
      <c r="S20" s="34">
        <v>-4.5855510979890797</v>
      </c>
      <c r="T20" s="34">
        <v>-0.95651834271848202</v>
      </c>
      <c r="U20" s="34">
        <v>0.91949535999447096</v>
      </c>
      <c r="V20" s="34">
        <v>-10.806897655129399</v>
      </c>
      <c r="W20" s="34">
        <v>-1.47111911792308</v>
      </c>
      <c r="X20" s="34">
        <v>0</v>
      </c>
      <c r="Y20" s="34">
        <v>-13.3519116789102</v>
      </c>
      <c r="Z20" s="34">
        <v>-2.0023246761411397</v>
      </c>
      <c r="AA20" s="34">
        <v>-0.91949535999447096</v>
      </c>
      <c r="AB20" s="34">
        <v>-10.806897655129399</v>
      </c>
      <c r="AC20" s="34">
        <v>-1.47111911792308</v>
      </c>
      <c r="AD20" s="34">
        <v>-1.7653503455221602</v>
      </c>
      <c r="AE20" s="34">
        <v>-4.5855510979890797</v>
      </c>
      <c r="AF20" s="34">
        <v>-0.95651834271848202</v>
      </c>
      <c r="AG20" s="34">
        <v>-0.26768702082335899</v>
      </c>
      <c r="AH20" s="34">
        <v>1.5835040248930401</v>
      </c>
      <c r="AI20" s="34">
        <v>-0.46608562115579799</v>
      </c>
      <c r="AJ20" s="34">
        <v>-0.37259748205542498</v>
      </c>
      <c r="AK20" s="34">
        <v>4.6006985940039096</v>
      </c>
      <c r="AL20" s="34">
        <v>-0.75647368794307102</v>
      </c>
      <c r="AM20" s="34">
        <v>0</v>
      </c>
      <c r="AN20" s="34">
        <v>6.4868601039052001</v>
      </c>
      <c r="AO20" s="34">
        <v>-0.99207484163343906</v>
      </c>
      <c r="AP20" s="34">
        <v>0.37259748205542498</v>
      </c>
      <c r="AQ20" s="34">
        <v>4.6006985940039096</v>
      </c>
      <c r="AR20" s="34">
        <v>-0.75647368794307102</v>
      </c>
      <c r="AS20" s="34">
        <v>0.26768702082335899</v>
      </c>
      <c r="AT20" s="34">
        <v>1.5835040248930401</v>
      </c>
      <c r="AU20" s="34">
        <v>-0.46608562115579799</v>
      </c>
      <c r="AV20" s="34">
        <v>-2.1414962247945299E-2</v>
      </c>
      <c r="AW20" s="34">
        <v>0.126680330140516</v>
      </c>
      <c r="AX20" s="34">
        <v>-3.72868489648681E-2</v>
      </c>
      <c r="AY20" s="34">
        <v>-2.9807799364789302E-2</v>
      </c>
      <c r="AZ20" s="34">
        <v>0.36805588752031299</v>
      </c>
      <c r="BA20" s="34">
        <v>-6.0517893871292396E-2</v>
      </c>
      <c r="BB20" s="34">
        <v>0</v>
      </c>
      <c r="BC20" s="34">
        <v>0.51894882926717401</v>
      </c>
      <c r="BD20" s="34">
        <v>-7.9365992860402898E-2</v>
      </c>
      <c r="BE20" s="34">
        <v>2.9807799364789302E-2</v>
      </c>
      <c r="BF20" s="34">
        <v>0.36805588752031299</v>
      </c>
      <c r="BG20" s="34">
        <v>-6.0517893871292396E-2</v>
      </c>
      <c r="BH20" s="34">
        <v>2.1414962247945299E-2</v>
      </c>
      <c r="BI20" s="34">
        <v>0.126680330140516</v>
      </c>
      <c r="BJ20" s="34">
        <v>-3.72868489648681E-2</v>
      </c>
    </row>
    <row r="21" spans="1:62" x14ac:dyDescent="0.4">
      <c r="A21" s="31">
        <v>17</v>
      </c>
      <c r="B21" s="49">
        <v>52.599999999999994</v>
      </c>
      <c r="C21" s="33">
        <v>1.6820884775370302</v>
      </c>
      <c r="D21" s="33">
        <v>-4.40865335986018</v>
      </c>
      <c r="E21" s="33">
        <v>-0.99200790282338791</v>
      </c>
      <c r="F21" s="33">
        <v>0.833610945846885</v>
      </c>
      <c r="G21" s="33">
        <v>-9.9528701975941605</v>
      </c>
      <c r="H21" s="33">
        <v>-1.5516275307163501</v>
      </c>
      <c r="I21" s="33">
        <v>0</v>
      </c>
      <c r="J21" s="33">
        <v>-12.2620426118373</v>
      </c>
      <c r="K21" s="33">
        <v>-2.1045992616564</v>
      </c>
      <c r="L21" s="33">
        <v>-0.833610945846885</v>
      </c>
      <c r="M21" s="33">
        <v>-9.9528701975941605</v>
      </c>
      <c r="N21" s="33">
        <v>-1.5516275307163501</v>
      </c>
      <c r="O21" s="33">
        <v>-1.6820884775370302</v>
      </c>
      <c r="P21" s="33">
        <v>-4.40865335986018</v>
      </c>
      <c r="Q21" s="33">
        <v>-0.99200790282338791</v>
      </c>
      <c r="R21" s="33">
        <v>1.70979055110365</v>
      </c>
      <c r="S21" s="33">
        <v>-4.5682089403271595</v>
      </c>
      <c r="T21" s="33">
        <v>-0.94736082246526998</v>
      </c>
      <c r="U21" s="33">
        <v>0.87171938503160995</v>
      </c>
      <c r="V21" s="33">
        <v>-10.418896563351101</v>
      </c>
      <c r="W21" s="33">
        <v>-1.47723697591573</v>
      </c>
      <c r="X21" s="33">
        <v>0</v>
      </c>
      <c r="Y21" s="33">
        <v>-12.919029220938599</v>
      </c>
      <c r="Z21" s="33">
        <v>-2.0059680100530297</v>
      </c>
      <c r="AA21" s="33">
        <v>-0.87171938503160995</v>
      </c>
      <c r="AB21" s="33">
        <v>-10.418896563351101</v>
      </c>
      <c r="AC21" s="33">
        <v>-1.47723697591573</v>
      </c>
      <c r="AD21" s="33">
        <v>-1.70979055110365</v>
      </c>
      <c r="AE21" s="33">
        <v>-4.5682089403271595</v>
      </c>
      <c r="AF21" s="33">
        <v>-0.94736082246526998</v>
      </c>
      <c r="AG21" s="33">
        <v>-0.27702038642019</v>
      </c>
      <c r="AH21" s="33">
        <v>1.59555650316178</v>
      </c>
      <c r="AI21" s="33">
        <v>-0.44647042523138197</v>
      </c>
      <c r="AJ21" s="33">
        <v>-0.38108456647023498</v>
      </c>
      <c r="AK21" s="33">
        <v>4.6602692455053303</v>
      </c>
      <c r="AL21" s="33">
        <v>-0.74390589725226097</v>
      </c>
      <c r="AM21" s="33">
        <v>0</v>
      </c>
      <c r="AN21" s="33">
        <v>6.5698605030774999</v>
      </c>
      <c r="AO21" s="33">
        <v>-0.98631298169493609</v>
      </c>
      <c r="AP21" s="33">
        <v>0.38108456647023498</v>
      </c>
      <c r="AQ21" s="33">
        <v>4.6602692455053303</v>
      </c>
      <c r="AR21" s="33">
        <v>-0.74390589725226097</v>
      </c>
      <c r="AS21" s="33">
        <v>0.27702038642019</v>
      </c>
      <c r="AT21" s="33">
        <v>1.59555650316178</v>
      </c>
      <c r="AU21" s="33">
        <v>-0.44647042523138197</v>
      </c>
      <c r="AV21" s="33">
        <v>-2.2161631932249203E-2</v>
      </c>
      <c r="AW21" s="33">
        <v>0.12764452549163199</v>
      </c>
      <c r="AX21" s="33">
        <v>-3.5717632272280697E-2</v>
      </c>
      <c r="AY21" s="33">
        <v>-3.0486764444503898E-2</v>
      </c>
      <c r="AZ21" s="33">
        <v>0.37282155244611198</v>
      </c>
      <c r="BA21" s="33">
        <v>-5.9512469306355301E-2</v>
      </c>
      <c r="BB21" s="33">
        <v>0</v>
      </c>
      <c r="BC21" s="33">
        <v>0.52558886818587702</v>
      </c>
      <c r="BD21" s="33">
        <v>-7.8905031841713894E-2</v>
      </c>
      <c r="BE21" s="33">
        <v>3.0486764444503898E-2</v>
      </c>
      <c r="BF21" s="33">
        <v>0.37282155244611198</v>
      </c>
      <c r="BG21" s="33">
        <v>-5.9512469306355301E-2</v>
      </c>
      <c r="BH21" s="33">
        <v>2.2161631932249203E-2</v>
      </c>
      <c r="BI21" s="33">
        <v>0.12764452549163199</v>
      </c>
      <c r="BJ21" s="33">
        <v>-3.5717632272280697E-2</v>
      </c>
    </row>
    <row r="22" spans="1:62" x14ac:dyDescent="0.4">
      <c r="A22" s="32">
        <v>18</v>
      </c>
      <c r="B22" s="50">
        <v>57.399999999999991</v>
      </c>
      <c r="C22" s="34">
        <v>1.1499568354338401</v>
      </c>
      <c r="D22" s="34">
        <v>-2.9278404545038899</v>
      </c>
      <c r="E22" s="34">
        <v>-1.30064517725259</v>
      </c>
      <c r="F22" s="34">
        <v>0.59107632841914792</v>
      </c>
      <c r="G22" s="34">
        <v>-6.8168272264301697</v>
      </c>
      <c r="H22" s="34">
        <v>-2.33143125660717</v>
      </c>
      <c r="I22" s="34">
        <v>0</v>
      </c>
      <c r="J22" s="34">
        <v>-8.4180487319826991</v>
      </c>
      <c r="K22" s="34">
        <v>-3.1372311059385498</v>
      </c>
      <c r="L22" s="34">
        <v>-0.59107632841914792</v>
      </c>
      <c r="M22" s="34">
        <v>-6.8168272264301697</v>
      </c>
      <c r="N22" s="34">
        <v>-2.33143125660717</v>
      </c>
      <c r="O22" s="34">
        <v>-1.1499568354338401</v>
      </c>
      <c r="P22" s="34">
        <v>-2.9278404545038899</v>
      </c>
      <c r="Q22" s="34">
        <v>-1.30064517725259</v>
      </c>
      <c r="R22" s="34">
        <v>1.17485085502266</v>
      </c>
      <c r="S22" s="34">
        <v>-3.0700606293976298</v>
      </c>
      <c r="T22" s="34">
        <v>-1.2512388639152001</v>
      </c>
      <c r="U22" s="34">
        <v>0.62147009884938598</v>
      </c>
      <c r="V22" s="34">
        <v>-7.2186314500868303</v>
      </c>
      <c r="W22" s="34">
        <v>-2.2656780201941698</v>
      </c>
      <c r="X22" s="34">
        <v>0</v>
      </c>
      <c r="Y22" s="34">
        <v>-8.9762862771749496</v>
      </c>
      <c r="Z22" s="34">
        <v>-3.0571219976991402</v>
      </c>
      <c r="AA22" s="34">
        <v>-0.62147009884938598</v>
      </c>
      <c r="AB22" s="34">
        <v>-7.2186314500868303</v>
      </c>
      <c r="AC22" s="34">
        <v>-2.2656780201941698</v>
      </c>
      <c r="AD22" s="34">
        <v>-1.17485085502266</v>
      </c>
      <c r="AE22" s="34">
        <v>-3.0700606293976298</v>
      </c>
      <c r="AF22" s="34">
        <v>-1.2512388639152001</v>
      </c>
      <c r="AG22" s="34">
        <v>-0.248941039899364</v>
      </c>
      <c r="AH22" s="34">
        <v>1.4222025638446201</v>
      </c>
      <c r="AI22" s="34">
        <v>-0.49406330799683895</v>
      </c>
      <c r="AJ22" s="34">
        <v>-0.30393767519853998</v>
      </c>
      <c r="AK22" s="34">
        <v>4.0180431678891102</v>
      </c>
      <c r="AL22" s="34">
        <v>-0.65753306262195099</v>
      </c>
      <c r="AM22" s="34">
        <v>0</v>
      </c>
      <c r="AN22" s="34">
        <v>5.5823829025030101</v>
      </c>
      <c r="AO22" s="34">
        <v>-0.80109160626307097</v>
      </c>
      <c r="AP22" s="34">
        <v>0.30393767519853998</v>
      </c>
      <c r="AQ22" s="34">
        <v>4.0180431678891102</v>
      </c>
      <c r="AR22" s="34">
        <v>-0.65753306262195099</v>
      </c>
      <c r="AS22" s="34">
        <v>0.248941039899364</v>
      </c>
      <c r="AT22" s="34">
        <v>1.4222025638446201</v>
      </c>
      <c r="AU22" s="34">
        <v>-0.49406330799683895</v>
      </c>
      <c r="AV22" s="34">
        <v>-1.99152837012661E-2</v>
      </c>
      <c r="AW22" s="34">
        <v>0.113776208308991</v>
      </c>
      <c r="AX22" s="34">
        <v>-3.95250644942279E-2</v>
      </c>
      <c r="AY22" s="34">
        <v>-2.4315013433806501E-2</v>
      </c>
      <c r="AZ22" s="34">
        <v>0.32144345459528201</v>
      </c>
      <c r="BA22" s="34">
        <v>-5.2602641517296399E-2</v>
      </c>
      <c r="BB22" s="34">
        <v>0</v>
      </c>
      <c r="BC22" s="34">
        <v>0.44659065315499902</v>
      </c>
      <c r="BD22" s="34">
        <v>-6.4087325881700893E-2</v>
      </c>
      <c r="BE22" s="34">
        <v>2.4315013433806501E-2</v>
      </c>
      <c r="BF22" s="34">
        <v>0.32144345459528201</v>
      </c>
      <c r="BG22" s="34">
        <v>-5.2602641517296399E-2</v>
      </c>
      <c r="BH22" s="34">
        <v>1.99152837012661E-2</v>
      </c>
      <c r="BI22" s="34">
        <v>0.113776208308991</v>
      </c>
      <c r="BJ22" s="34">
        <v>-3.95250644942279E-2</v>
      </c>
    </row>
    <row r="23" spans="1:62" x14ac:dyDescent="0.4">
      <c r="A23" s="31">
        <v>19</v>
      </c>
      <c r="B23" s="49">
        <v>58.999999999999993</v>
      </c>
      <c r="C23" s="33">
        <v>0.84289999999999998</v>
      </c>
      <c r="D23" s="33">
        <v>-2.0482</v>
      </c>
      <c r="E23" s="33">
        <v>-1.3070999999999999</v>
      </c>
      <c r="F23" s="33">
        <v>0.46824183664284597</v>
      </c>
      <c r="G23" s="33">
        <v>-5.2912356331944395</v>
      </c>
      <c r="H23" s="33">
        <v>-2.3490083403885298</v>
      </c>
      <c r="I23" s="33">
        <v>0</v>
      </c>
      <c r="J23" s="33">
        <v>-6.7345686256885502</v>
      </c>
      <c r="K23" s="33">
        <v>-3.1443010084331</v>
      </c>
      <c r="L23" s="33">
        <v>-0.46824183664284597</v>
      </c>
      <c r="M23" s="33">
        <v>-5.2912356331944395</v>
      </c>
      <c r="N23" s="33">
        <v>-2.3490083403885298</v>
      </c>
      <c r="O23" s="33">
        <v>-0.84289999999999998</v>
      </c>
      <c r="P23" s="33">
        <v>-2.0482</v>
      </c>
      <c r="Q23" s="33">
        <v>-1.3070999999999999</v>
      </c>
      <c r="R23" s="33">
        <v>0.86317999999999995</v>
      </c>
      <c r="S23" s="33">
        <v>-2.1661000000000001</v>
      </c>
      <c r="T23" s="33">
        <v>-1.2601</v>
      </c>
      <c r="U23" s="33">
        <v>0.490942620672285</v>
      </c>
      <c r="V23" s="33">
        <v>-5.6028920225798995</v>
      </c>
      <c r="W23" s="33">
        <v>-2.2874905262142398</v>
      </c>
      <c r="X23" s="33">
        <v>0</v>
      </c>
      <c r="Y23" s="33">
        <v>-7.1618487127125201</v>
      </c>
      <c r="Z23" s="33">
        <v>-3.0682091601192898</v>
      </c>
      <c r="AA23" s="33">
        <v>-0.490942620672285</v>
      </c>
      <c r="AB23" s="33">
        <v>-5.6028920225798995</v>
      </c>
      <c r="AC23" s="33">
        <v>-2.2874905262142398</v>
      </c>
      <c r="AD23" s="33">
        <v>-0.86317999999999995</v>
      </c>
      <c r="AE23" s="33">
        <v>-2.1661000000000001</v>
      </c>
      <c r="AF23" s="33">
        <v>-1.2601</v>
      </c>
      <c r="AG23" s="33">
        <v>-0.20280999999999999</v>
      </c>
      <c r="AH23" s="33">
        <v>1.1791</v>
      </c>
      <c r="AI23" s="33">
        <v>-0.47051999999999999</v>
      </c>
      <c r="AJ23" s="33">
        <v>-0.22700762201566199</v>
      </c>
      <c r="AK23" s="33">
        <v>3.1165634281933299</v>
      </c>
      <c r="AL23" s="33">
        <v>-0.61517773428931799</v>
      </c>
      <c r="AM23" s="33">
        <v>0</v>
      </c>
      <c r="AN23" s="33">
        <v>4.2728008702397302</v>
      </c>
      <c r="AO23" s="33">
        <v>-0.76091958908364099</v>
      </c>
      <c r="AP23" s="33">
        <v>0.22700762201566199</v>
      </c>
      <c r="AQ23" s="33">
        <v>3.1165634281933299</v>
      </c>
      <c r="AR23" s="33">
        <v>-0.61517773428931799</v>
      </c>
      <c r="AS23" s="33">
        <v>0.20280999999999999</v>
      </c>
      <c r="AT23" s="33">
        <v>1.1791</v>
      </c>
      <c r="AU23" s="33">
        <v>-0.47051999999999999</v>
      </c>
      <c r="AV23" s="33">
        <v>-1.6225E-2</v>
      </c>
      <c r="AW23" s="33">
        <v>9.4326999999999994E-2</v>
      </c>
      <c r="AX23" s="33">
        <v>-3.7641000000000001E-2</v>
      </c>
      <c r="AY23" s="33">
        <v>-1.81606101250508E-2</v>
      </c>
      <c r="AZ23" s="33">
        <v>0.24932506494224002</v>
      </c>
      <c r="BA23" s="33">
        <v>-4.9214217142434701E-2</v>
      </c>
      <c r="BB23" s="33">
        <v>0</v>
      </c>
      <c r="BC23" s="33">
        <v>0.34182408126070996</v>
      </c>
      <c r="BD23" s="33">
        <v>-6.08735645073466E-2</v>
      </c>
      <c r="BE23" s="33">
        <v>1.81606101250508E-2</v>
      </c>
      <c r="BF23" s="33">
        <v>0.24932506494224002</v>
      </c>
      <c r="BG23" s="33">
        <v>-4.9214217142434701E-2</v>
      </c>
      <c r="BH23" s="33">
        <v>1.81606101250508E-2</v>
      </c>
      <c r="BI23" s="33">
        <v>0.24932506494224002</v>
      </c>
      <c r="BJ23" s="33">
        <v>-4.9214217142434701E-2</v>
      </c>
    </row>
    <row r="24" spans="1:62" x14ac:dyDescent="0.4">
      <c r="A24" s="32">
        <v>20</v>
      </c>
      <c r="B24" s="50">
        <v>60.599999999999994</v>
      </c>
      <c r="C24" s="34">
        <v>0.53818890592083302</v>
      </c>
      <c r="D24" s="34">
        <v>-1.06204580515623</v>
      </c>
      <c r="E24" s="34">
        <v>-1.31650816183537</v>
      </c>
      <c r="F24" s="34">
        <v>0.33970407093875099</v>
      </c>
      <c r="G24" s="34">
        <v>-3.46521404571831</v>
      </c>
      <c r="H24" s="34">
        <v>-2.3696892894804398</v>
      </c>
      <c r="I24" s="34">
        <v>0</v>
      </c>
      <c r="J24" s="34">
        <v>-4.7380710020661301</v>
      </c>
      <c r="K24" s="34">
        <v>-3.15988436341285</v>
      </c>
      <c r="L24" s="34">
        <v>-0.33970407093875099</v>
      </c>
      <c r="M24" s="34">
        <v>-3.46521404571831</v>
      </c>
      <c r="N24" s="34">
        <v>-2.3696892894804398</v>
      </c>
      <c r="O24" s="34">
        <v>-0.53818890592083302</v>
      </c>
      <c r="P24" s="34">
        <v>-1.06204580515623</v>
      </c>
      <c r="Q24" s="34">
        <v>-1.31650816183537</v>
      </c>
      <c r="R24" s="34">
        <v>0.54896238725632396</v>
      </c>
      <c r="S24" s="34">
        <v>-1.1570909991860301</v>
      </c>
      <c r="T24" s="34">
        <v>-1.27156742382794</v>
      </c>
      <c r="U24" s="34">
        <v>0.35091704921796901</v>
      </c>
      <c r="V24" s="34">
        <v>-3.6753537133336001</v>
      </c>
      <c r="W24" s="34">
        <v>-2.3119314573705103</v>
      </c>
      <c r="X24" s="34">
        <v>0</v>
      </c>
      <c r="Y24" s="34">
        <v>-5.00347930938005</v>
      </c>
      <c r="Z24" s="34">
        <v>-3.0874388758093101</v>
      </c>
      <c r="AA24" s="34">
        <v>-0.35091704921796901</v>
      </c>
      <c r="AB24" s="34">
        <v>-3.6753537133336001</v>
      </c>
      <c r="AC24" s="34">
        <v>-2.3119314573705103</v>
      </c>
      <c r="AD24" s="34">
        <v>-0.54896238725632396</v>
      </c>
      <c r="AE24" s="34">
        <v>-1.1570909991860301</v>
      </c>
      <c r="AF24" s="34">
        <v>-1.27156742382794</v>
      </c>
      <c r="AG24" s="34">
        <v>-0.107734638731926</v>
      </c>
      <c r="AH24" s="34">
        <v>0.95045176567509704</v>
      </c>
      <c r="AI24" s="34">
        <v>-0.44940639054402698</v>
      </c>
      <c r="AJ24" s="34">
        <v>-0.112129797344096</v>
      </c>
      <c r="AK24" s="34">
        <v>2.1013957448303699</v>
      </c>
      <c r="AL24" s="34">
        <v>-0.57757925242185493</v>
      </c>
      <c r="AM24" s="34">
        <v>0</v>
      </c>
      <c r="AN24" s="34">
        <v>2.6540830731391898</v>
      </c>
      <c r="AO24" s="34">
        <v>-0.72445522528141704</v>
      </c>
      <c r="AP24" s="34">
        <v>0.112129797344096</v>
      </c>
      <c r="AQ24" s="34">
        <v>2.1013957448303699</v>
      </c>
      <c r="AR24" s="34">
        <v>-0.57757925242185493</v>
      </c>
      <c r="AS24" s="34">
        <v>0.107734638731926</v>
      </c>
      <c r="AT24" s="34">
        <v>0.95045176567509704</v>
      </c>
      <c r="AU24" s="34">
        <v>-0.44940639054402698</v>
      </c>
      <c r="AV24" s="34">
        <v>-8.6187710621743394E-3</v>
      </c>
      <c r="AW24" s="34">
        <v>7.6036143582314197E-2</v>
      </c>
      <c r="AX24" s="34">
        <v>-3.5952511098003001E-2</v>
      </c>
      <c r="AY24" s="34">
        <v>-8.9703835328691604E-3</v>
      </c>
      <c r="AZ24" s="34">
        <v>0.16811167006380798</v>
      </c>
      <c r="BA24" s="34">
        <v>-4.62063399027101E-2</v>
      </c>
      <c r="BB24" s="34">
        <v>0</v>
      </c>
      <c r="BC24" s="34">
        <v>0.212326645851135</v>
      </c>
      <c r="BD24" s="34">
        <v>-5.7956418459070798E-2</v>
      </c>
      <c r="BE24" s="34">
        <v>8.9703835328691604E-3</v>
      </c>
      <c r="BF24" s="34">
        <v>0.16811167006380798</v>
      </c>
      <c r="BG24" s="34">
        <v>-4.62063399027101E-2</v>
      </c>
      <c r="BH24" s="34">
        <v>8.6187710621743394E-3</v>
      </c>
      <c r="BI24" s="34">
        <v>7.6036143582314197E-2</v>
      </c>
      <c r="BJ24" s="34">
        <v>-3.5952511098003001E-2</v>
      </c>
    </row>
  </sheetData>
  <mergeCells count="27">
    <mergeCell ref="AV2:BJ2"/>
    <mergeCell ref="AG3:AI3"/>
    <mergeCell ref="AJ3:AL3"/>
    <mergeCell ref="AM3:AO3"/>
    <mergeCell ref="AP3:AR3"/>
    <mergeCell ref="AS3:AU3"/>
    <mergeCell ref="O3:Q3"/>
    <mergeCell ref="R3:T3"/>
    <mergeCell ref="AG2:AU2"/>
    <mergeCell ref="C2:Q2"/>
    <mergeCell ref="R2:AF2"/>
    <mergeCell ref="BB3:BD3"/>
    <mergeCell ref="BE3:BG3"/>
    <mergeCell ref="BH3:BJ3"/>
    <mergeCell ref="A1:A4"/>
    <mergeCell ref="C1:BJ1"/>
    <mergeCell ref="B1:B4"/>
    <mergeCell ref="U3:W3"/>
    <mergeCell ref="X3:Z3"/>
    <mergeCell ref="AA3:AC3"/>
    <mergeCell ref="AD3:AF3"/>
    <mergeCell ref="AV3:AX3"/>
    <mergeCell ref="AY3:BA3"/>
    <mergeCell ref="C3:E3"/>
    <mergeCell ref="F3:H3"/>
    <mergeCell ref="I3:K3"/>
    <mergeCell ref="L3:N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Loading</vt:lpstr>
      <vt:lpstr>Deformation_Detector</vt:lpstr>
    </vt:vector>
  </TitlesOfParts>
  <Company>CERN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Hrivnak</dc:creator>
  <cp:lastModifiedBy>Guarino, Victor</cp:lastModifiedBy>
  <dcterms:created xsi:type="dcterms:W3CDTF">2018-09-11T12:03:35Z</dcterms:created>
  <dcterms:modified xsi:type="dcterms:W3CDTF">2018-09-14T17:24:54Z</dcterms:modified>
</cp:coreProperties>
</file>