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codeName="{4470D2CD-2249-CD33-4A35-6F278624656F}"/>
  <workbookPr codeName="ThisWorkbook" defaultThemeVersion="166925"/>
  <mc:AlternateContent xmlns:mc="http://schemas.openxmlformats.org/markup-compatibility/2006">
    <mc:Choice Requires="x15">
      <x15ac:absPath xmlns:x15ac="http://schemas.microsoft.com/office/spreadsheetml/2010/11/ac" url="/Users/leibfritz/Library/Containers/com.apple.mail/Data/Library/Mail Downloads/24D4E871-CE2C-4C1C-BB5F-0DECB46F3603/"/>
    </mc:Choice>
  </mc:AlternateContent>
  <xr:revisionPtr revIDLastSave="0" documentId="13_ncr:1_{F9CB74BE-581F-274C-802C-960A62F778B1}" xr6:coauthVersionLast="45" xr6:coauthVersionMax="45" xr10:uidLastSave="{00000000-0000-0000-0000-000000000000}"/>
  <bookViews>
    <workbookView xWindow="0" yWindow="460" windowWidth="30280" windowHeight="18360" tabRatio="703" xr2:uid="{00000000-000D-0000-FFFF-FFFF00000000}"/>
  </bookViews>
  <sheets>
    <sheet name="Assessment" sheetId="8" r:id="rId1"/>
    <sheet name="Examples" sheetId="7" r:id="rId2"/>
    <sheet name="Probability" sheetId="3" r:id="rId3"/>
    <sheet name="Hazard Severity Matrix" sheetId="2" r:id="rId4"/>
    <sheet name="Risk Assessment Actions" sheetId="6" r:id="rId5"/>
    <sheet name="Hazard Control Hierarchy" sheetId="4" r:id="rId6"/>
    <sheet name="Look-up Tables"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8" l="1"/>
  <c r="J14" i="8"/>
  <c r="N204" i="8" l="1"/>
  <c r="J204" i="8"/>
  <c r="N203" i="8"/>
  <c r="J203" i="8"/>
  <c r="N202" i="8"/>
  <c r="J202" i="8"/>
  <c r="N201" i="8"/>
  <c r="J201" i="8"/>
  <c r="N200" i="8"/>
  <c r="J200" i="8"/>
  <c r="N199" i="8"/>
  <c r="J199" i="8"/>
  <c r="N198" i="8"/>
  <c r="J198" i="8"/>
  <c r="N197" i="8"/>
  <c r="J197" i="8"/>
  <c r="N196" i="8"/>
  <c r="J196" i="8"/>
  <c r="N195" i="8"/>
  <c r="J195" i="8"/>
  <c r="N194" i="8"/>
  <c r="J194" i="8"/>
  <c r="N193" i="8"/>
  <c r="J193" i="8"/>
  <c r="N192" i="8"/>
  <c r="J192" i="8"/>
  <c r="N191" i="8"/>
  <c r="J191" i="8"/>
  <c r="N190" i="8"/>
  <c r="J190" i="8"/>
  <c r="N189" i="8"/>
  <c r="J189" i="8"/>
  <c r="N188" i="8"/>
  <c r="J188" i="8"/>
  <c r="N187" i="8"/>
  <c r="J187" i="8"/>
  <c r="N186" i="8"/>
  <c r="J186" i="8"/>
  <c r="N185" i="8"/>
  <c r="J185" i="8"/>
  <c r="N184" i="8"/>
  <c r="J184" i="8"/>
  <c r="N183" i="8"/>
  <c r="J183" i="8"/>
  <c r="N182" i="8"/>
  <c r="J182" i="8"/>
  <c r="N181" i="8"/>
  <c r="J181" i="8"/>
  <c r="N180" i="8"/>
  <c r="J180" i="8"/>
  <c r="N179" i="8"/>
  <c r="J179" i="8"/>
  <c r="N178" i="8"/>
  <c r="J178" i="8"/>
  <c r="N177" i="8"/>
  <c r="J177" i="8"/>
  <c r="N176" i="8"/>
  <c r="J176" i="8"/>
  <c r="N175" i="8"/>
  <c r="J175" i="8"/>
  <c r="N174" i="8"/>
  <c r="J174" i="8"/>
  <c r="N173" i="8"/>
  <c r="J173" i="8"/>
  <c r="N172" i="8"/>
  <c r="J172" i="8"/>
  <c r="N171" i="8"/>
  <c r="J171" i="8"/>
  <c r="N170" i="8"/>
  <c r="J170" i="8"/>
  <c r="N169" i="8"/>
  <c r="J169" i="8"/>
  <c r="N168" i="8"/>
  <c r="J168" i="8"/>
  <c r="N167" i="8"/>
  <c r="J167" i="8"/>
  <c r="N166" i="8"/>
  <c r="J166" i="8"/>
  <c r="N165" i="8"/>
  <c r="J165" i="8"/>
  <c r="N164" i="8"/>
  <c r="J164" i="8"/>
  <c r="N163" i="8"/>
  <c r="J163" i="8"/>
  <c r="N162" i="8"/>
  <c r="J162" i="8"/>
  <c r="N161" i="8"/>
  <c r="J161" i="8"/>
  <c r="N160" i="8"/>
  <c r="J160" i="8"/>
  <c r="N159" i="8"/>
  <c r="J159" i="8"/>
  <c r="N158" i="8"/>
  <c r="J158" i="8"/>
  <c r="N157" i="8"/>
  <c r="J157" i="8"/>
  <c r="N156" i="8"/>
  <c r="J156" i="8"/>
  <c r="N155" i="8"/>
  <c r="J155" i="8"/>
  <c r="N154" i="8"/>
  <c r="J154" i="8"/>
  <c r="N153" i="8"/>
  <c r="J153" i="8"/>
  <c r="N152" i="8"/>
  <c r="J152" i="8"/>
  <c r="N151" i="8"/>
  <c r="J151" i="8"/>
  <c r="N150" i="8"/>
  <c r="J150" i="8"/>
  <c r="N149" i="8"/>
  <c r="J149" i="8"/>
  <c r="N148" i="8"/>
  <c r="J148" i="8"/>
  <c r="N147" i="8"/>
  <c r="J147" i="8"/>
  <c r="N146" i="8"/>
  <c r="J146" i="8"/>
  <c r="N145" i="8"/>
  <c r="J145" i="8"/>
  <c r="N144" i="8"/>
  <c r="J144" i="8"/>
  <c r="N143" i="8"/>
  <c r="J143" i="8"/>
  <c r="N142" i="8"/>
  <c r="J142" i="8"/>
  <c r="N141" i="8"/>
  <c r="J141" i="8"/>
  <c r="N140" i="8"/>
  <c r="J140" i="8"/>
  <c r="N139" i="8"/>
  <c r="J139" i="8"/>
  <c r="N138" i="8"/>
  <c r="J138" i="8"/>
  <c r="N137" i="8"/>
  <c r="J137" i="8"/>
  <c r="N136" i="8"/>
  <c r="J136" i="8"/>
  <c r="N135" i="8"/>
  <c r="J135" i="8"/>
  <c r="N134" i="8"/>
  <c r="J134" i="8"/>
  <c r="N133" i="8"/>
  <c r="J133" i="8"/>
  <c r="N132" i="8"/>
  <c r="J132" i="8"/>
  <c r="N131" i="8"/>
  <c r="J131" i="8"/>
  <c r="N130" i="8"/>
  <c r="J130" i="8"/>
  <c r="N129" i="8"/>
  <c r="J129" i="8"/>
  <c r="N128" i="8"/>
  <c r="J128" i="8"/>
  <c r="N127" i="8"/>
  <c r="J127" i="8"/>
  <c r="N126" i="8"/>
  <c r="J126" i="8"/>
  <c r="N125" i="8"/>
  <c r="J125" i="8"/>
  <c r="N124" i="8"/>
  <c r="J124" i="8"/>
  <c r="N123" i="8"/>
  <c r="J123" i="8"/>
  <c r="N122" i="8"/>
  <c r="J122" i="8"/>
  <c r="N121" i="8"/>
  <c r="J121" i="8"/>
  <c r="N120" i="8"/>
  <c r="J120" i="8"/>
  <c r="N119" i="8"/>
  <c r="J119" i="8"/>
  <c r="N118" i="8"/>
  <c r="J118" i="8"/>
  <c r="N117" i="8"/>
  <c r="J117" i="8"/>
  <c r="N116" i="8"/>
  <c r="J116" i="8"/>
  <c r="N115" i="8"/>
  <c r="J115" i="8"/>
  <c r="N114" i="8"/>
  <c r="J114" i="8"/>
  <c r="N113" i="8"/>
  <c r="J113" i="8"/>
  <c r="N112" i="8"/>
  <c r="J112" i="8"/>
  <c r="N111" i="8"/>
  <c r="J111" i="8"/>
  <c r="N110" i="8"/>
  <c r="J110" i="8"/>
  <c r="N109" i="8"/>
  <c r="J109" i="8"/>
  <c r="N108" i="8"/>
  <c r="J108" i="8"/>
  <c r="N107" i="8"/>
  <c r="J107" i="8"/>
  <c r="N106" i="8"/>
  <c r="J106" i="8"/>
  <c r="N105" i="8"/>
  <c r="J105" i="8"/>
  <c r="N104" i="8"/>
  <c r="J104" i="8"/>
  <c r="N103" i="8"/>
  <c r="J103" i="8"/>
  <c r="N102" i="8"/>
  <c r="J102" i="8"/>
  <c r="N101" i="8"/>
  <c r="J101" i="8"/>
  <c r="N100" i="8"/>
  <c r="J100" i="8"/>
  <c r="N99" i="8"/>
  <c r="J99" i="8"/>
  <c r="N98" i="8"/>
  <c r="J98" i="8"/>
  <c r="N97" i="8"/>
  <c r="J97" i="8"/>
  <c r="N96" i="8"/>
  <c r="J96" i="8"/>
  <c r="N95" i="8"/>
  <c r="J95" i="8"/>
  <c r="N94" i="8"/>
  <c r="J94" i="8"/>
  <c r="N93" i="8"/>
  <c r="J93" i="8"/>
  <c r="N92" i="8"/>
  <c r="J92" i="8"/>
  <c r="N91" i="8"/>
  <c r="J91" i="8"/>
  <c r="N90" i="8"/>
  <c r="J90" i="8"/>
  <c r="N89" i="8"/>
  <c r="J89" i="8"/>
  <c r="N88" i="8"/>
  <c r="J88" i="8"/>
  <c r="N87" i="8"/>
  <c r="J87" i="8"/>
  <c r="N86" i="8"/>
  <c r="J86" i="8"/>
  <c r="N85" i="8"/>
  <c r="J85" i="8"/>
  <c r="N84" i="8"/>
  <c r="J84" i="8"/>
  <c r="N83" i="8"/>
  <c r="J83" i="8"/>
  <c r="N82" i="8"/>
  <c r="J82" i="8"/>
  <c r="N81" i="8"/>
  <c r="J81" i="8"/>
  <c r="N80" i="8"/>
  <c r="J80" i="8"/>
  <c r="N79" i="8"/>
  <c r="J79" i="8"/>
  <c r="N78" i="8"/>
  <c r="J78" i="8"/>
  <c r="N77" i="8"/>
  <c r="J77" i="8"/>
  <c r="N76" i="8"/>
  <c r="J76" i="8"/>
  <c r="N75" i="8"/>
  <c r="J75" i="8"/>
  <c r="N74" i="8"/>
  <c r="J74" i="8"/>
  <c r="N73" i="8"/>
  <c r="J73" i="8"/>
  <c r="N72" i="8"/>
  <c r="J72" i="8"/>
  <c r="N71" i="8"/>
  <c r="J71" i="8"/>
  <c r="N70" i="8"/>
  <c r="J70" i="8"/>
  <c r="N69" i="8"/>
  <c r="J69" i="8"/>
  <c r="N68" i="8"/>
  <c r="J68" i="8"/>
  <c r="N67" i="8"/>
  <c r="J67" i="8"/>
  <c r="N66" i="8"/>
  <c r="J66" i="8"/>
  <c r="N65" i="8"/>
  <c r="J65" i="8"/>
  <c r="N64" i="8"/>
  <c r="J64" i="8"/>
  <c r="N63" i="8"/>
  <c r="J63" i="8"/>
  <c r="N62" i="8"/>
  <c r="J62" i="8"/>
  <c r="N61" i="8"/>
  <c r="J61" i="8"/>
  <c r="N60" i="8"/>
  <c r="J60" i="8"/>
  <c r="N59" i="8"/>
  <c r="J59" i="8"/>
  <c r="N58" i="8"/>
  <c r="J58" i="8"/>
  <c r="N57" i="8"/>
  <c r="J57" i="8"/>
  <c r="N56" i="8"/>
  <c r="J56" i="8"/>
  <c r="N55" i="8"/>
  <c r="J55" i="8"/>
  <c r="N54" i="8"/>
  <c r="J54" i="8"/>
  <c r="N53" i="8"/>
  <c r="J53" i="8"/>
  <c r="N52" i="8"/>
  <c r="J52" i="8"/>
  <c r="N51" i="8"/>
  <c r="J51" i="8"/>
  <c r="N50" i="8"/>
  <c r="J50" i="8"/>
  <c r="N49" i="8"/>
  <c r="J49" i="8"/>
  <c r="N48" i="8"/>
  <c r="J48" i="8"/>
  <c r="N47" i="8"/>
  <c r="J47" i="8"/>
  <c r="N46" i="8"/>
  <c r="J46" i="8"/>
  <c r="N45" i="8"/>
  <c r="J45" i="8"/>
  <c r="N44" i="8"/>
  <c r="J44" i="8"/>
  <c r="N43" i="8"/>
  <c r="J43" i="8"/>
  <c r="N42" i="8"/>
  <c r="J42" i="8"/>
  <c r="N41" i="8"/>
  <c r="J41" i="8"/>
  <c r="N40" i="8"/>
  <c r="J40" i="8"/>
  <c r="N39" i="8"/>
  <c r="J39" i="8"/>
  <c r="N38" i="8"/>
  <c r="J38" i="8"/>
  <c r="N37" i="8"/>
  <c r="J37" i="8"/>
  <c r="N36" i="8"/>
  <c r="J36" i="8"/>
  <c r="N35" i="8"/>
  <c r="J35" i="8"/>
  <c r="N34" i="8"/>
  <c r="J34" i="8"/>
  <c r="N33" i="8"/>
  <c r="J33" i="8"/>
  <c r="N32" i="8"/>
  <c r="J32" i="8"/>
  <c r="N31" i="8"/>
  <c r="J31" i="8"/>
  <c r="N30" i="8"/>
  <c r="J30" i="8"/>
  <c r="N29" i="8"/>
  <c r="J29" i="8"/>
  <c r="N28" i="8"/>
  <c r="J28" i="8"/>
  <c r="N27" i="8"/>
  <c r="J27" i="8"/>
  <c r="N26" i="8"/>
  <c r="J26" i="8"/>
  <c r="N25" i="8"/>
  <c r="J25" i="8"/>
  <c r="N24" i="8"/>
  <c r="J24" i="8"/>
  <c r="N23" i="8"/>
  <c r="J23" i="8"/>
  <c r="N22" i="8"/>
  <c r="J22" i="8"/>
  <c r="N21" i="8"/>
  <c r="J21" i="8"/>
  <c r="N20" i="8"/>
  <c r="J20" i="8"/>
  <c r="N19" i="8"/>
  <c r="J19" i="8"/>
  <c r="N18" i="8"/>
  <c r="J18" i="8"/>
  <c r="N17" i="8"/>
  <c r="J17" i="8"/>
  <c r="N16" i="8"/>
  <c r="J16" i="8"/>
  <c r="N15" i="8"/>
  <c r="J15" i="8"/>
  <c r="N13" i="8"/>
  <c r="J13" i="8"/>
  <c r="N12" i="8"/>
  <c r="J12" i="8"/>
  <c r="N11" i="8"/>
  <c r="J11" i="8"/>
  <c r="N10" i="8"/>
  <c r="J10" i="8"/>
  <c r="A10" i="8"/>
  <c r="A12" i="8" s="1"/>
  <c r="A14" i="8" s="1"/>
  <c r="A16" i="8" s="1"/>
  <c r="A18" i="8" s="1"/>
  <c r="A20" i="8" s="1"/>
  <c r="A22" i="8" s="1"/>
  <c r="A24" i="8" s="1"/>
  <c r="A26" i="8" s="1"/>
  <c r="A28" i="8" s="1"/>
  <c r="A30" i="8" s="1"/>
  <c r="A32" i="8" s="1"/>
  <c r="A34" i="8" s="1"/>
  <c r="A36" i="8" s="1"/>
  <c r="A38" i="8" s="1"/>
  <c r="N9" i="8"/>
  <c r="J9" i="8"/>
  <c r="N8" i="8"/>
  <c r="J8" i="8"/>
  <c r="N24" i="7" l="1"/>
  <c r="J24" i="7"/>
  <c r="J23" i="7"/>
  <c r="N23" i="7"/>
  <c r="N38" i="7" l="1"/>
  <c r="J38" i="7"/>
  <c r="N36" i="7"/>
  <c r="J36" i="7"/>
  <c r="A10" i="7" l="1"/>
  <c r="A12" i="7" s="1"/>
  <c r="A14" i="7" s="1"/>
  <c r="A16" i="7" s="1"/>
  <c r="A18" i="7" s="1"/>
  <c r="A20" i="7" s="1"/>
  <c r="A22" i="7" s="1"/>
  <c r="A24" i="7" s="1"/>
  <c r="A26" i="7" s="1"/>
  <c r="A28" i="7" s="1"/>
  <c r="A30" i="7" s="1"/>
  <c r="A32" i="7" s="1"/>
  <c r="J18" i="7"/>
  <c r="N18" i="7"/>
  <c r="J19" i="7"/>
  <c r="N19" i="7"/>
  <c r="J20" i="7"/>
  <c r="N20" i="7"/>
  <c r="J21" i="7"/>
  <c r="N21" i="7"/>
  <c r="A34" i="7" l="1"/>
  <c r="A36" i="7" s="1"/>
  <c r="A38" i="7" s="1"/>
  <c r="J172" i="7"/>
  <c r="N172" i="7"/>
  <c r="J173" i="7"/>
  <c r="N173" i="7"/>
  <c r="J174" i="7"/>
  <c r="N174" i="7"/>
  <c r="J175" i="7"/>
  <c r="N175" i="7"/>
  <c r="J176" i="7"/>
  <c r="N176" i="7"/>
  <c r="J177" i="7"/>
  <c r="N177" i="7"/>
  <c r="J178" i="7"/>
  <c r="N178" i="7"/>
  <c r="J179" i="7"/>
  <c r="N179" i="7"/>
  <c r="J180" i="7"/>
  <c r="N180" i="7"/>
  <c r="J181" i="7"/>
  <c r="N181" i="7"/>
  <c r="J182" i="7"/>
  <c r="N182" i="7"/>
  <c r="J183" i="7"/>
  <c r="N183" i="7"/>
  <c r="J184" i="7"/>
  <c r="N184" i="7"/>
  <c r="J185" i="7"/>
  <c r="N185" i="7"/>
  <c r="J186" i="7"/>
  <c r="N186" i="7"/>
  <c r="J187" i="7"/>
  <c r="N187" i="7"/>
  <c r="J188" i="7"/>
  <c r="N188" i="7"/>
  <c r="J189" i="7"/>
  <c r="N189" i="7"/>
  <c r="J190" i="7"/>
  <c r="N190" i="7"/>
  <c r="J191" i="7"/>
  <c r="N191" i="7"/>
  <c r="J192" i="7"/>
  <c r="N192" i="7"/>
  <c r="J193" i="7"/>
  <c r="N193" i="7"/>
  <c r="J194" i="7"/>
  <c r="N194" i="7"/>
  <c r="J195" i="7"/>
  <c r="N195" i="7"/>
  <c r="J196" i="7"/>
  <c r="N196" i="7"/>
  <c r="J197" i="7"/>
  <c r="N197" i="7"/>
  <c r="J198" i="7"/>
  <c r="N198" i="7"/>
  <c r="J199" i="7"/>
  <c r="N199" i="7"/>
  <c r="J200" i="7"/>
  <c r="N200" i="7"/>
  <c r="J201" i="7"/>
  <c r="N201" i="7"/>
  <c r="J202" i="7"/>
  <c r="N202" i="7"/>
  <c r="J203" i="7"/>
  <c r="N203" i="7"/>
  <c r="J204" i="7"/>
  <c r="N204" i="7"/>
  <c r="J138" i="7"/>
  <c r="N138" i="7"/>
  <c r="J139" i="7"/>
  <c r="N139" i="7"/>
  <c r="J140" i="7"/>
  <c r="N140" i="7"/>
  <c r="J141" i="7"/>
  <c r="N141" i="7"/>
  <c r="J142" i="7"/>
  <c r="N142" i="7"/>
  <c r="J143" i="7"/>
  <c r="N143" i="7"/>
  <c r="J144" i="7"/>
  <c r="N144" i="7"/>
  <c r="J145" i="7"/>
  <c r="N145" i="7"/>
  <c r="J146" i="7"/>
  <c r="N146" i="7"/>
  <c r="J147" i="7"/>
  <c r="N147" i="7"/>
  <c r="J148" i="7"/>
  <c r="N148" i="7"/>
  <c r="J149" i="7"/>
  <c r="N149" i="7"/>
  <c r="J150" i="7"/>
  <c r="N150" i="7"/>
  <c r="J151" i="7"/>
  <c r="N151" i="7"/>
  <c r="J152" i="7"/>
  <c r="N152" i="7"/>
  <c r="J153" i="7"/>
  <c r="N153" i="7"/>
  <c r="J154" i="7"/>
  <c r="N154" i="7"/>
  <c r="J155" i="7"/>
  <c r="N155" i="7"/>
  <c r="J156" i="7"/>
  <c r="N156" i="7"/>
  <c r="J157" i="7"/>
  <c r="N157" i="7"/>
  <c r="J158" i="7"/>
  <c r="N158" i="7"/>
  <c r="J159" i="7"/>
  <c r="N159" i="7"/>
  <c r="J160" i="7"/>
  <c r="N160" i="7"/>
  <c r="J161" i="7"/>
  <c r="N161" i="7"/>
  <c r="J162" i="7"/>
  <c r="N162" i="7"/>
  <c r="J163" i="7"/>
  <c r="N163" i="7"/>
  <c r="J164" i="7"/>
  <c r="N164" i="7"/>
  <c r="J165" i="7"/>
  <c r="N165" i="7"/>
  <c r="J166" i="7"/>
  <c r="N166" i="7"/>
  <c r="J167" i="7"/>
  <c r="N167" i="7"/>
  <c r="J168" i="7"/>
  <c r="N168" i="7"/>
  <c r="J169" i="7"/>
  <c r="N169" i="7"/>
  <c r="J170" i="7"/>
  <c r="N170" i="7"/>
  <c r="J75" i="7"/>
  <c r="N75" i="7"/>
  <c r="J76" i="7"/>
  <c r="N76" i="7"/>
  <c r="J77" i="7"/>
  <c r="N77" i="7"/>
  <c r="J78" i="7"/>
  <c r="N78" i="7"/>
  <c r="J79" i="7"/>
  <c r="N79" i="7"/>
  <c r="J80" i="7"/>
  <c r="N80" i="7"/>
  <c r="J81" i="7"/>
  <c r="N81" i="7"/>
  <c r="J82" i="7"/>
  <c r="N82" i="7"/>
  <c r="J83" i="7"/>
  <c r="N83" i="7"/>
  <c r="J84" i="7"/>
  <c r="N84" i="7"/>
  <c r="J85" i="7"/>
  <c r="N85" i="7"/>
  <c r="J86" i="7"/>
  <c r="N86" i="7"/>
  <c r="J87" i="7"/>
  <c r="N87" i="7"/>
  <c r="J88" i="7"/>
  <c r="N88" i="7"/>
  <c r="J89" i="7"/>
  <c r="N89" i="7"/>
  <c r="J90" i="7"/>
  <c r="N90" i="7"/>
  <c r="J91" i="7"/>
  <c r="N91" i="7"/>
  <c r="J92" i="7"/>
  <c r="N92" i="7"/>
  <c r="J93" i="7"/>
  <c r="N93" i="7"/>
  <c r="J94" i="7"/>
  <c r="N94" i="7"/>
  <c r="J95" i="7"/>
  <c r="N95" i="7"/>
  <c r="J96" i="7"/>
  <c r="N96" i="7"/>
  <c r="J97" i="7"/>
  <c r="N97" i="7"/>
  <c r="J98" i="7"/>
  <c r="N98" i="7"/>
  <c r="J99" i="7"/>
  <c r="N99" i="7"/>
  <c r="J100" i="7"/>
  <c r="N100" i="7"/>
  <c r="J101" i="7"/>
  <c r="N101" i="7"/>
  <c r="J102" i="7"/>
  <c r="N102" i="7"/>
  <c r="J103" i="7"/>
  <c r="N103" i="7"/>
  <c r="J104" i="7"/>
  <c r="N104" i="7"/>
  <c r="J105" i="7"/>
  <c r="N105" i="7"/>
  <c r="J106" i="7"/>
  <c r="N106" i="7"/>
  <c r="J107" i="7"/>
  <c r="N107" i="7"/>
  <c r="J108" i="7"/>
  <c r="N108" i="7"/>
  <c r="J109" i="7"/>
  <c r="N109" i="7"/>
  <c r="J110" i="7"/>
  <c r="N110" i="7"/>
  <c r="J111" i="7"/>
  <c r="N111" i="7"/>
  <c r="J112" i="7"/>
  <c r="N112" i="7"/>
  <c r="J113" i="7"/>
  <c r="N113" i="7"/>
  <c r="J114" i="7"/>
  <c r="N114" i="7"/>
  <c r="J115" i="7"/>
  <c r="N115" i="7"/>
  <c r="J116" i="7"/>
  <c r="N116" i="7"/>
  <c r="J117" i="7"/>
  <c r="N117" i="7"/>
  <c r="J118" i="7"/>
  <c r="N118" i="7"/>
  <c r="J119" i="7"/>
  <c r="N119" i="7"/>
  <c r="J120" i="7"/>
  <c r="N120" i="7"/>
  <c r="J121" i="7"/>
  <c r="N121" i="7"/>
  <c r="J122" i="7"/>
  <c r="N122" i="7"/>
  <c r="J123" i="7"/>
  <c r="N123" i="7"/>
  <c r="J124" i="7"/>
  <c r="N124" i="7"/>
  <c r="J125" i="7"/>
  <c r="N125" i="7"/>
  <c r="J126" i="7"/>
  <c r="N126" i="7"/>
  <c r="J127" i="7"/>
  <c r="N127" i="7"/>
  <c r="J33" i="7"/>
  <c r="N33" i="7"/>
  <c r="J34" i="7"/>
  <c r="N34" i="7"/>
  <c r="J35" i="7"/>
  <c r="N35" i="7"/>
  <c r="J37" i="7"/>
  <c r="N37" i="7"/>
  <c r="J39" i="7"/>
  <c r="N39" i="7"/>
  <c r="J40" i="7"/>
  <c r="N40" i="7"/>
  <c r="J41" i="7"/>
  <c r="N41" i="7"/>
  <c r="J42" i="7"/>
  <c r="N42" i="7"/>
  <c r="J43" i="7"/>
  <c r="N43" i="7"/>
  <c r="J44" i="7"/>
  <c r="N44" i="7"/>
  <c r="J45" i="7"/>
  <c r="N45" i="7"/>
  <c r="J46" i="7"/>
  <c r="N46" i="7"/>
  <c r="J47" i="7"/>
  <c r="N47" i="7"/>
  <c r="J48" i="7"/>
  <c r="N48" i="7"/>
  <c r="J49" i="7"/>
  <c r="N49" i="7"/>
  <c r="J50" i="7"/>
  <c r="N50" i="7"/>
  <c r="J51" i="7"/>
  <c r="N51" i="7"/>
  <c r="J52" i="7"/>
  <c r="N52" i="7"/>
  <c r="J53" i="7"/>
  <c r="N53" i="7"/>
  <c r="J54" i="7"/>
  <c r="N54" i="7"/>
  <c r="J55" i="7"/>
  <c r="N55" i="7"/>
  <c r="J56" i="7"/>
  <c r="N56" i="7"/>
  <c r="J57" i="7"/>
  <c r="N57" i="7"/>
  <c r="J58" i="7"/>
  <c r="N58" i="7"/>
  <c r="J59" i="7"/>
  <c r="N59" i="7"/>
  <c r="J60" i="7"/>
  <c r="N60" i="7"/>
  <c r="J61" i="7"/>
  <c r="N61" i="7"/>
  <c r="J62" i="7"/>
  <c r="N62" i="7"/>
  <c r="J63" i="7"/>
  <c r="N63" i="7"/>
  <c r="J64" i="7"/>
  <c r="N64" i="7"/>
  <c r="J65" i="7"/>
  <c r="N65" i="7"/>
  <c r="J66" i="7"/>
  <c r="N66" i="7"/>
  <c r="J67" i="7"/>
  <c r="N67" i="7"/>
  <c r="J68" i="7"/>
  <c r="N68" i="7"/>
  <c r="J69" i="7"/>
  <c r="N69" i="7"/>
  <c r="J70" i="7"/>
  <c r="N70" i="7"/>
  <c r="J71" i="7"/>
  <c r="N71" i="7"/>
  <c r="J72" i="7"/>
  <c r="N72" i="7"/>
  <c r="J73" i="7"/>
  <c r="N73" i="7"/>
  <c r="J74" i="7"/>
  <c r="N74" i="7"/>
  <c r="J128" i="7"/>
  <c r="N128" i="7"/>
  <c r="J129" i="7"/>
  <c r="N129" i="7"/>
  <c r="J130" i="7"/>
  <c r="N130" i="7"/>
  <c r="J131" i="7"/>
  <c r="N131" i="7"/>
  <c r="J132" i="7"/>
  <c r="N132" i="7"/>
  <c r="J133" i="7"/>
  <c r="N133" i="7"/>
  <c r="J134" i="7"/>
  <c r="N134" i="7"/>
  <c r="J135" i="7"/>
  <c r="N135" i="7"/>
  <c r="J136" i="7"/>
  <c r="N136" i="7"/>
  <c r="J137" i="7"/>
  <c r="N137" i="7"/>
  <c r="J171" i="7"/>
  <c r="N171" i="7"/>
  <c r="N32" i="7" l="1"/>
  <c r="J32" i="7"/>
  <c r="N31" i="7"/>
  <c r="J31" i="7"/>
  <c r="N30" i="7"/>
  <c r="J30" i="7"/>
  <c r="N29" i="7"/>
  <c r="J29" i="7"/>
  <c r="N28" i="7"/>
  <c r="J28" i="7"/>
  <c r="N27" i="7"/>
  <c r="J27" i="7"/>
  <c r="N26" i="7"/>
  <c r="J26" i="7"/>
  <c r="N25" i="7"/>
  <c r="J25" i="7"/>
  <c r="N22" i="7"/>
  <c r="J22" i="7"/>
  <c r="N17" i="7"/>
  <c r="J17" i="7"/>
  <c r="N16" i="7"/>
  <c r="J16" i="7"/>
  <c r="N15" i="7"/>
  <c r="J15" i="7"/>
  <c r="N14" i="7"/>
  <c r="J14" i="7"/>
  <c r="N13" i="7"/>
  <c r="J13" i="7"/>
  <c r="N12" i="7"/>
  <c r="J12" i="7"/>
  <c r="N11" i="7"/>
  <c r="J11" i="7"/>
  <c r="N10" i="7"/>
  <c r="J10" i="7"/>
  <c r="N9" i="7"/>
  <c r="J9" i="7"/>
  <c r="N8" i="7"/>
  <c r="J8" i="7"/>
</calcChain>
</file>

<file path=xl/sharedStrings.xml><?xml version="1.0" encoding="utf-8"?>
<sst xmlns="http://schemas.openxmlformats.org/spreadsheetml/2006/main" count="562" uniqueCount="246">
  <si>
    <t>Prevention through Design (PtD) Hazard Risk Assessment</t>
  </si>
  <si>
    <t>Date:</t>
  </si>
  <si>
    <t>Project:</t>
  </si>
  <si>
    <t>Review Phase</t>
  </si>
  <si>
    <t>Requirements &amp; Specifications</t>
  </si>
  <si>
    <t>Life Cycle Stage</t>
  </si>
  <si>
    <t>Mitigation Action</t>
  </si>
  <si>
    <t>Status of Implementation</t>
  </si>
  <si>
    <t>Comments</t>
  </si>
  <si>
    <t>Overexposure to radiation from machine operations</t>
  </si>
  <si>
    <t>Operations</t>
  </si>
  <si>
    <t>Personnel on access in beamline enclosure</t>
  </si>
  <si>
    <t>Critical</t>
  </si>
  <si>
    <t>Global requirement to supply a radiation safety interlock system.  Technical specification for system to be compliant with FRCM Chapter 10.</t>
  </si>
  <si>
    <t>Integrate into Design</t>
  </si>
  <si>
    <t>In Process</t>
  </si>
  <si>
    <t>Injury or fatality due to catastrophic  failure of a cryomodule</t>
  </si>
  <si>
    <t>Integrate into QA Plan</t>
  </si>
  <si>
    <t>Implemented</t>
  </si>
  <si>
    <t>Insufficient space for radiological frisking equipment limits emergency egress path</t>
  </si>
  <si>
    <t>High</t>
  </si>
  <si>
    <t>Conventional Facilities Technical Specification updated to define necessary space for enclosure frisking equipment</t>
  </si>
  <si>
    <t xml:space="preserve">Strain injury during LCW pump installation / replacement </t>
  </si>
  <si>
    <t>Multiple</t>
  </si>
  <si>
    <t>Contractors and Maintenance personnel</t>
  </si>
  <si>
    <t>Low</t>
  </si>
  <si>
    <t>Environmental impact from antifreeze in cooling water system</t>
  </si>
  <si>
    <t>Disposal or Recycling</t>
  </si>
  <si>
    <t>Cooling ponds and waters of the state</t>
  </si>
  <si>
    <t>Minimal</t>
  </si>
  <si>
    <t>No Action Required</t>
  </si>
  <si>
    <t>Fermilab QAM 12030TA Table 1</t>
  </si>
  <si>
    <t>HAZARD SEVERITY</t>
  </si>
  <si>
    <t>SEVERITY</t>
  </si>
  <si>
    <t>PEOPLE</t>
  </si>
  <si>
    <t>ENVIRONMENT</t>
  </si>
  <si>
    <t>COMPLIANCE</t>
  </si>
  <si>
    <t>PROPERTY</t>
  </si>
  <si>
    <t>PROCESS/PROJECT</t>
  </si>
  <si>
    <t>CRITICAL</t>
  </si>
  <si>
    <t>Multiple deaths from injury or illness; multiple cases of injuries involving permanent disability; or chronic irreversible illnesses.</t>
  </si>
  <si>
    <t>Permanent loss of a public resource (e.g. drinking water, air, stream, or river).</t>
  </si>
  <si>
    <t>Willful disregard for the rules and regulations.</t>
  </si>
  <si>
    <r>
      <t xml:space="preserve">Loss of multiple facilities or program components; (&gt;$5,000,000 </t>
    </r>
    <r>
      <rPr>
        <sz val="11"/>
        <rFont val="Calibri"/>
        <family val="2"/>
      </rPr>
      <t>total cost*)</t>
    </r>
  </si>
  <si>
    <t>Total breakdown identified resulting in loss/shut down of a process or project.</t>
  </si>
  <si>
    <t>HIGH</t>
  </si>
  <si>
    <t>One death from injury or illness; one case of injury involving permanent disability; or chronic irreversible illnesses.</t>
  </si>
  <si>
    <t>Long-term loss of a public resource (e.g., drinking water, air, stream, or river).</t>
  </si>
  <si>
    <t>Major noncompliance that exposes the Lab to significant potential fines and penalties.</t>
  </si>
  <si>
    <t>Loss of a facility or critical program component; (&gt;$5,000,000 total cost*)</t>
  </si>
  <si>
    <t>Major breakdown identified resulting in the failure to attain the budget, schedule, key performance indicators or customer expectations.</t>
  </si>
  <si>
    <t>MEDIUM</t>
  </si>
  <si>
    <t>Injuries or temporary, reversible illnesses resulting in hospitalization of a variable but limited period of disability.</t>
  </si>
  <si>
    <t>Seriously impair the functioning of a public resource.</t>
  </si>
  <si>
    <t>Significant noncompliance that requires reporting to DOE or other authorities.</t>
  </si>
  <si>
    <t>Major property damage or critical program component; 
($1,000,000 - $5,000,000 total cost*)</t>
  </si>
  <si>
    <t>Significant compromise to the attainment of the budget, schedule, key performance indicators or customer expectations which exposes process/project to potential failure if gap cannot be immediately resolved.</t>
  </si>
  <si>
    <t>LOW</t>
  </si>
  <si>
    <t>Injuries or temporary, reversible illnesses not resulting in hospitalization with lost time.</t>
  </si>
  <si>
    <t>Isolated and minor, but measurable, impact(s) on some component(s) of a public resource.</t>
  </si>
  <si>
    <t>Programmatic noncompliance with the Lab's Work Smart set.</t>
  </si>
  <si>
    <t>Minor property damage or critical program component; 
($50,000 - $1,000,000 total cost*)</t>
  </si>
  <si>
    <t>Minor breakdown or gap identified which does not result in significant compromise to the attainment of the budget, schedule, key performance indicators or customer expectations; gaps can be resolved.</t>
  </si>
  <si>
    <t>MINIMAL</t>
  </si>
  <si>
    <t>Injuries or temporary illnesses requiring only minor supportive treatment and no lost time.</t>
  </si>
  <si>
    <t>No measurable impact on component(s) of a public resource</t>
  </si>
  <si>
    <t>Specific instance of a noncompliance with the Lab's Work Smart set.</t>
  </si>
  <si>
    <t>Standard property damage or critical program component; (&lt;$50,000 total cost*)</t>
  </si>
  <si>
    <t xml:space="preserve">Minor gaps identified which do not compromise the attainment of the budget, schedule, key performance indicators or customer expectations; gaps can easily be resolved. </t>
  </si>
  <si>
    <t>* total cost = total dollar value including parts, labor, contingency plans, etc. that is necessary to repair/replace property or program component.</t>
  </si>
  <si>
    <t>Fermilab QAM 12030TA Table 2</t>
  </si>
  <si>
    <t>MISHAP PROBABILITY TABLE</t>
  </si>
  <si>
    <t>PROBABILITY</t>
  </si>
  <si>
    <t>DESCRIPTION</t>
  </si>
  <si>
    <t>Could occur annually</t>
  </si>
  <si>
    <t>Could occur once in two years</t>
  </si>
  <si>
    <t>Occurring not more than once in ten years</t>
  </si>
  <si>
    <t>Occurring not more than once in thirty years</t>
  </si>
  <si>
    <t>Occurring not more than once in one hundred years.</t>
  </si>
  <si>
    <t>Risk Assessment Codes and Actions</t>
  </si>
  <si>
    <t>Unacceptable. Operation not permissible.  Immediate action necessary.</t>
  </si>
  <si>
    <t>Mitagation action(s) to be given a high priority.</t>
  </si>
  <si>
    <t>Mitagation action(s) to be taken at an appropriate time. Can be considered an acceptable risk.</t>
  </si>
  <si>
    <t xml:space="preserve">Mitagation action(s) discretionary. </t>
  </si>
  <si>
    <t>No action necessary.</t>
  </si>
  <si>
    <t>;</t>
  </si>
  <si>
    <t>Severity</t>
  </si>
  <si>
    <t>Probability</t>
  </si>
  <si>
    <t>Risk Matrix</t>
  </si>
  <si>
    <t>Fabrication</t>
  </si>
  <si>
    <t>Int. into Design</t>
  </si>
  <si>
    <t>Installation</t>
  </si>
  <si>
    <t>Int. into QA Plan</t>
  </si>
  <si>
    <t>Conceptual Design</t>
  </si>
  <si>
    <t>Commissioning</t>
  </si>
  <si>
    <t>Medium</t>
  </si>
  <si>
    <t>Int. into Specs and Interfaces</t>
  </si>
  <si>
    <t>Preliminary Design</t>
  </si>
  <si>
    <t>Int. into Admin Proc. and PPE</t>
  </si>
  <si>
    <t>Final Design</t>
  </si>
  <si>
    <t>Equipment Shutdown</t>
  </si>
  <si>
    <t>Manufacturing Readiness</t>
  </si>
  <si>
    <t>Maintenance</t>
  </si>
  <si>
    <t>Procurement Readiness</t>
  </si>
  <si>
    <t>System Acceptance</t>
  </si>
  <si>
    <t>Repairs/Replacement</t>
  </si>
  <si>
    <t>Transportation Readiness</t>
  </si>
  <si>
    <t>Decommissioning</t>
  </si>
  <si>
    <t>Installation Readiness</t>
  </si>
  <si>
    <t>Operational Readiness</t>
  </si>
  <si>
    <t>Shipping</t>
  </si>
  <si>
    <t>Inspection</t>
  </si>
  <si>
    <t>Testing</t>
  </si>
  <si>
    <t>Specification</t>
  </si>
  <si>
    <t>Design</t>
  </si>
  <si>
    <t>Procurement</t>
  </si>
  <si>
    <t>Not Yet Implemented</t>
  </si>
  <si>
    <t>Troubleshooting</t>
  </si>
  <si>
    <t>Doc # and Rev #</t>
  </si>
  <si>
    <t>Implementation Effectiveness</t>
  </si>
  <si>
    <t>PPE</t>
  </si>
  <si>
    <t>Author:</t>
  </si>
  <si>
    <t>Action</t>
  </si>
  <si>
    <t>Status</t>
  </si>
  <si>
    <t>Mitigation</t>
  </si>
  <si>
    <t>General Description</t>
  </si>
  <si>
    <t>-</t>
  </si>
  <si>
    <t xml:space="preserve">Conventional Facilities  to design in an A-Frame lifting fixture rated for 1 ton to facilitate pump installation / removal </t>
  </si>
  <si>
    <t>General Functional Requirement to abide by all FESHM and FRCM requirements.  Specific pressure and cryogenic safety chapters from the FESHM are referenced in the functional requirements specification</t>
  </si>
  <si>
    <t>Windows operating system patching resulted in lost communication with controls system. Can’t control the cryogenic system, so potential for loss of helium and unplanned ODH event</t>
  </si>
  <si>
    <t>Halted operations and associated effort required to recover system.  Cost of helium.</t>
  </si>
  <si>
    <t>Better procedure for communication about Windows operating system patching allows controls engineer to prepare for loss of communication with cryogenic control system and quickly restore communication</t>
  </si>
  <si>
    <t>Experiment can’t run without gas storage</t>
  </si>
  <si>
    <t>People near relief devices</t>
  </si>
  <si>
    <t xml:space="preserve">People near gas storage pressure vessel </t>
  </si>
  <si>
    <t>Hire API 510 inspector to perform detailed inspection and determine appropriate pressure rating based on condition of the vessel</t>
  </si>
  <si>
    <t>Re-using old outdoor gas storage tanks with minimal documentation available. Level of fabrication quality unknown and corrosion may have weakened vessels over time. May have higher failure probability than new pressure vessel with code stamp and supporting engineering documentation.</t>
  </si>
  <si>
    <t>Anybody near the equipment being designed</t>
  </si>
  <si>
    <t>The equipment being designed</t>
  </si>
  <si>
    <t>Catastrophic failure of joint could  lead to ODH event as cryogens discharged through vacuum vessel relief valve</t>
  </si>
  <si>
    <t>Generic  Example</t>
  </si>
  <si>
    <t>Right-angle miter joints on a cryogenic piping system. Right-angle miter joints have significantly lower pressure rating and poor flexibility characteristics relative to a standard pipe elbow.  In addition, this joint type is not allowed on cryogenic piping per the Code (ASME B31.3 Normal Fluid Service)</t>
  </si>
  <si>
    <t>Leak spoils insulating vacuum.  Accelerator operations halted. System warmed up and disassembled to replace right-angle miter joint</t>
  </si>
  <si>
    <t>Leak spoils insulating vacuum.  Accelerator operations halted. System warmed up &amp; disassembled to replace right-angle miter joint</t>
  </si>
  <si>
    <t>Unqualified welders &amp; unqualified weld procedures used on piping for cryogenic service</t>
  </si>
  <si>
    <t>Stella Structural</t>
  </si>
  <si>
    <t>Connie Controls</t>
  </si>
  <si>
    <t>Subsystem</t>
  </si>
  <si>
    <t>Subsystem 1</t>
  </si>
  <si>
    <t>Subsystem 2</t>
  </si>
  <si>
    <t>Subsystem 3</t>
  </si>
  <si>
    <t>Subsystem 4</t>
  </si>
  <si>
    <t>Subsystem 5</t>
  </si>
  <si>
    <t>Cybil Civil</t>
  </si>
  <si>
    <t>#</t>
  </si>
  <si>
    <t>Lea D. Engineer</t>
  </si>
  <si>
    <t>New Accelerator</t>
  </si>
  <si>
    <t>ED000000 Rev -</t>
  </si>
  <si>
    <t>Nov. 18, 2019</t>
  </si>
  <si>
    <t>Mikayla Mechanical</t>
  </si>
  <si>
    <t>Risk Owner(s)</t>
  </si>
  <si>
    <t>Sub-project:</t>
  </si>
  <si>
    <t>New Accelerator Sub-project</t>
  </si>
  <si>
    <t>Potential Hazard, Threat, or Unwanted Consequence</t>
  </si>
  <si>
    <t>Description</t>
  </si>
  <si>
    <r>
      <t>Severity</t>
    </r>
    <r>
      <rPr>
        <sz val="11"/>
        <color rgb="FF5C868D"/>
        <rFont val="Calibri"/>
        <family val="2"/>
        <scheme val="minor"/>
      </rPr>
      <t>2</t>
    </r>
  </si>
  <si>
    <t>Inherent Risk</t>
  </si>
  <si>
    <t>Residual Risk</t>
  </si>
  <si>
    <t>Risk Mitigation Status &amp; Details</t>
  </si>
  <si>
    <t>Generic Example</t>
  </si>
  <si>
    <t>Canceled</t>
  </si>
  <si>
    <t>Subsys</t>
  </si>
  <si>
    <t>Life Cycle</t>
  </si>
  <si>
    <t>Prob.</t>
  </si>
  <si>
    <r>
      <t>Prob.</t>
    </r>
    <r>
      <rPr>
        <sz val="11"/>
        <color rgb="FF5C868D"/>
        <rFont val="Calibri"/>
        <family val="2"/>
        <scheme val="minor"/>
      </rPr>
      <t>2</t>
    </r>
  </si>
  <si>
    <t>Impact</t>
  </si>
  <si>
    <r>
      <t>Impact</t>
    </r>
    <r>
      <rPr>
        <sz val="11"/>
        <color rgb="FF5C868D"/>
        <rFont val="Calibri"/>
        <family val="2"/>
        <scheme val="minor"/>
      </rPr>
      <t>2</t>
    </r>
  </si>
  <si>
    <t>Owner(s)</t>
  </si>
  <si>
    <t>Almost Certain</t>
  </si>
  <si>
    <t>Likely</t>
  </si>
  <si>
    <t>Possible</t>
  </si>
  <si>
    <t>Unlikely</t>
  </si>
  <si>
    <t>Rare</t>
  </si>
  <si>
    <t>Serious</t>
  </si>
  <si>
    <t>Moderate</t>
  </si>
  <si>
    <t>Minor</t>
  </si>
  <si>
    <t>Negligible</t>
  </si>
  <si>
    <t>Engr. Controls</t>
  </si>
  <si>
    <t>Admin. Controls</t>
  </si>
  <si>
    <t>Substitute</t>
  </si>
  <si>
    <t>Eliminate</t>
  </si>
  <si>
    <t>Effectiv</t>
  </si>
  <si>
    <t>Risk to who?</t>
  </si>
  <si>
    <t>Risk to what?</t>
  </si>
  <si>
    <t>Vendor(s) may not be sufficiently capable of delivering a device per FNAL technical specifications</t>
  </si>
  <si>
    <t>Device performance, schedule &amp; cost</t>
  </si>
  <si>
    <t>Supply technical questionairre as part of request for vendor bids.  Apply detailed technical evaluation to score each vendor on their technical capabilities.  Collect lessons learned on past procurements with similar projects.  Use technical evaluation to select vendor that provides highest value to Fermilab.</t>
  </si>
  <si>
    <t>Example provided by APS-TD/Cryogenics based on lesson learned</t>
  </si>
  <si>
    <t>Switch to butt-welded short radius elbows. Using butt-welded short radius elbow greatly increases welded joint reliability.</t>
  </si>
  <si>
    <t>Use ASME BPVC IX qualified welders and weld procedures when welding cryogenic piping.  Code qualified welders and weld procedures lead to highly reliabile welds, but non-code qualified welds and weld procedures lead to welds of unknown and generally lower level of quality.</t>
  </si>
  <si>
    <t xml:space="preserve">Generic Example </t>
  </si>
  <si>
    <t>Original version of technical specification called for use of propylene glycol as an antifreeze in cooling water system. Determined antifreeze in cooling water is unnecessary</t>
  </si>
  <si>
    <t>Cryogens present in cryomodule test facility</t>
  </si>
  <si>
    <t>People in Enclosure</t>
  </si>
  <si>
    <t>Perform ODH analysis on enclosure.  Apply sufficient engineering controls so that area can be classified as Engineered ODH0.  Engineering note reviewed by cryogenic safety panel.</t>
  </si>
  <si>
    <t>Example provided by APS-TD/Cryogenics</t>
  </si>
  <si>
    <t xml:space="preserve">Use PLC to switch to shut off pump prior to overheating based on temperature sensor input.  Switch functionality verified through testing prior to commissioning the vacuum pump.  </t>
  </si>
  <si>
    <t xml:space="preserve">Use hard wire temperature switch to shut off pump prior to overheating as an additional layer of protection.  Temperature switch functionality verified through testing prior to commissioning the vacuum pump.  </t>
  </si>
  <si>
    <t xml:space="preserve">Helium vacuum pump at risk of overheating </t>
  </si>
  <si>
    <t>Helium Vacuum Pump</t>
  </si>
  <si>
    <t>Calibrate temperature switch and sensor on regular schedule as recommended by manufacturer</t>
  </si>
  <si>
    <t>Installation, Maintenance, Repairs/Replacement, Decommissioning</t>
  </si>
  <si>
    <t xml:space="preserve">People writing or reviewing the specifications may not have sufficient depth/breadth of subject matter expertise </t>
  </si>
  <si>
    <t>Assign qualified subject matter expert(s) at the very beginning of the engineering process</t>
  </si>
  <si>
    <t>People performing or reviewing the design may not have  sufficient time/resources allocated</t>
  </si>
  <si>
    <t>Ensure that people performing the design and review work have sufficient time allocated by line management to perform work.  Project schedule shows engineer submitting documents for review with sufficient time before ORC so that reviewer not under time pressure</t>
  </si>
  <si>
    <t>Operations, Commissioning</t>
  </si>
  <si>
    <t>Testing, Commissioning, Operations</t>
  </si>
  <si>
    <t>Connie Controls, Mikayla Mechanical</t>
  </si>
  <si>
    <t>Very High</t>
  </si>
  <si>
    <t>Lead Engineer</t>
  </si>
  <si>
    <t>Controls</t>
  </si>
  <si>
    <t>Technicans</t>
  </si>
  <si>
    <t>FESS</t>
  </si>
  <si>
    <t>Mechanical</t>
  </si>
  <si>
    <t>Structure</t>
  </si>
  <si>
    <t>Body</t>
  </si>
  <si>
    <t>Set up comunication to the overall project to hold CM installation and alignment until tranferline is installed.</t>
  </si>
  <si>
    <t>Design, Operations</t>
  </si>
  <si>
    <t>Proper LOTO procedures to be develped, training to be impletmented, and Has written</t>
  </si>
  <si>
    <t>Tight working conditions during installation if scheulde runs behind 650MHz CM installation</t>
  </si>
  <si>
    <t>Project</t>
  </si>
  <si>
    <t>schedule</t>
  </si>
  <si>
    <t>Ensure long lead items are identified and ordered</t>
  </si>
  <si>
    <t>Tight working conditions during U-tube stinging and un-stinging which could lead to cryogenic burns and ODH scenatios</t>
  </si>
  <si>
    <t>Long lead items on delivery</t>
  </si>
  <si>
    <t>Leak spoils insulating vacuum.  Accelerator operations halted. System warmed up &amp; disassembled to fix.</t>
  </si>
  <si>
    <t>Ensure in design and installation enough room exists to access insulationg pumpdown port or install provisions to allow easy attachment of vacuum pump</t>
  </si>
  <si>
    <t>Tight working contditions when maintaining the insulationg vacuum</t>
  </si>
  <si>
    <t>Technicans and other personnel inside cave</t>
  </si>
  <si>
    <t>Ensure proper LOTO procedures are written and ODH calculation verify precautions needed while inside cave</t>
  </si>
  <si>
    <t>Cryogens present inside cave</t>
  </si>
  <si>
    <t>High pressure Warm helium able connected to cryogenic system</t>
  </si>
  <si>
    <t>Shipping, Operations</t>
  </si>
  <si>
    <t>equipment and personnel</t>
  </si>
  <si>
    <t>Safety relief valves and controls to be implimented based on operational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</si>
</sst>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font>
      <sz val="11"/>
      <color theme="1"/>
      <name val="Calibri"/>
      <family val="2"/>
      <scheme val="minor"/>
    </font>
    <font>
      <sz val="11"/>
      <name val="Calibri"/>
      <family val="2"/>
    </font>
    <font>
      <sz val="11"/>
      <color theme="1"/>
      <name val="Calibri"/>
      <family val="2"/>
    </font>
    <font>
      <b/>
      <sz val="12"/>
      <color rgb="FF000000"/>
      <name val="Calibri"/>
      <family val="2"/>
    </font>
    <font>
      <b/>
      <sz val="11"/>
      <color rgb="FF000000"/>
      <name val="Calibri"/>
      <family val="2"/>
    </font>
    <font>
      <sz val="8"/>
      <color rgb="FF000000"/>
      <name val="Calibri"/>
      <family val="2"/>
    </font>
    <font>
      <b/>
      <sz val="11"/>
      <color theme="1"/>
      <name val="Calibri"/>
      <family val="2"/>
      <scheme val="minor"/>
    </font>
    <font>
      <b/>
      <sz val="12"/>
      <color theme="1"/>
      <name val="Calibri"/>
      <family val="2"/>
      <scheme val="minor"/>
    </font>
    <font>
      <b/>
      <sz val="20"/>
      <color rgb="FF5C868D"/>
      <name val="Calibri"/>
      <family val="2"/>
      <scheme val="minor"/>
    </font>
    <font>
      <sz val="14"/>
      <color theme="1"/>
      <name val="Calibri"/>
      <family val="2"/>
      <scheme val="minor"/>
    </font>
    <font>
      <b/>
      <sz val="11"/>
      <color rgb="FF5C3D46"/>
      <name val="Calibri"/>
      <family val="2"/>
      <scheme val="minor"/>
    </font>
    <font>
      <b/>
      <i/>
      <sz val="11"/>
      <color theme="0"/>
      <name val="Calibri"/>
      <family val="2"/>
      <scheme val="minor"/>
    </font>
    <font>
      <b/>
      <i/>
      <sz val="16"/>
      <color theme="0"/>
      <name val="Calibri"/>
      <family val="2"/>
      <scheme val="minor"/>
    </font>
    <font>
      <sz val="11"/>
      <color rgb="FF5C868D"/>
      <name val="Calibri"/>
      <family val="2"/>
      <scheme val="minor"/>
    </font>
  </fonts>
  <fills count="12">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E7F5DE"/>
        <bgColor indexed="64"/>
      </patternFill>
    </fill>
    <fill>
      <patternFill patternType="solid">
        <fgColor theme="9" tint="0.79998168889431442"/>
        <bgColor indexed="64"/>
      </patternFill>
    </fill>
    <fill>
      <patternFill patternType="solid">
        <fgColor rgb="FF5C868D"/>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diagonal/>
    </border>
    <border>
      <left/>
      <right style="medium">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ck">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thick">
        <color theme="0"/>
      </left>
      <right style="thick">
        <color theme="0"/>
      </right>
      <top style="thin">
        <color theme="0"/>
      </top>
      <bottom style="thin">
        <color theme="0"/>
      </bottom>
      <diagonal/>
    </border>
    <border>
      <left style="thick">
        <color theme="0"/>
      </left>
      <right/>
      <top style="thin">
        <color theme="0"/>
      </top>
      <bottom style="thin">
        <color theme="0"/>
      </bottom>
      <diagonal/>
    </border>
    <border>
      <left style="thick">
        <color theme="0"/>
      </left>
      <right/>
      <top/>
      <bottom/>
      <diagonal/>
    </border>
    <border>
      <left/>
      <right style="thick">
        <color theme="0"/>
      </right>
      <top/>
      <bottom/>
      <diagonal/>
    </border>
    <border>
      <left style="thick">
        <color theme="0"/>
      </left>
      <right/>
      <top style="thin">
        <color theme="0"/>
      </top>
      <bottom/>
      <diagonal/>
    </border>
    <border>
      <left/>
      <right style="thick">
        <color theme="0"/>
      </right>
      <top style="thin">
        <color theme="0"/>
      </top>
      <bottom/>
      <diagonal/>
    </border>
    <border>
      <left style="thick">
        <color theme="0"/>
      </left>
      <right style="thick">
        <color theme="0"/>
      </right>
      <top/>
      <bottom/>
      <diagonal/>
    </border>
    <border>
      <left style="medium">
        <color theme="0"/>
      </left>
      <right style="medium">
        <color theme="0"/>
      </right>
      <top style="medium">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bottom/>
      <diagonal/>
    </border>
    <border>
      <left style="thin">
        <color theme="0"/>
      </left>
      <right/>
      <top/>
      <bottom/>
      <diagonal/>
    </border>
  </borders>
  <cellStyleXfs count="1">
    <xf numFmtId="0" fontId="0" fillId="0" borderId="0"/>
  </cellStyleXfs>
  <cellXfs count="140">
    <xf numFmtId="0" fontId="0" fillId="0" borderId="0" xfId="0"/>
    <xf numFmtId="0" fontId="2" fillId="2" borderId="0" xfId="0" applyFont="1" applyFill="1" applyBorder="1"/>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2" borderId="0" xfId="0" applyFont="1" applyFill="1" applyBorder="1" applyAlignment="1">
      <alignment vertical="top" wrapText="1"/>
    </xf>
    <xf numFmtId="0" fontId="0" fillId="0" borderId="0" xfId="0" applyFont="1" applyFill="1" applyBorder="1" applyAlignment="1">
      <alignment horizontal="center" wrapText="1"/>
    </xf>
    <xf numFmtId="0" fontId="7" fillId="0" borderId="0" xfId="0" applyFont="1" applyAlignment="1">
      <alignment horizontal="center"/>
    </xf>
    <xf numFmtId="0" fontId="6" fillId="3" borderId="1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0" fillId="0" borderId="0" xfId="0" applyAlignment="1">
      <alignment horizontal="right" wrapText="1"/>
    </xf>
    <xf numFmtId="0" fontId="0" fillId="0" borderId="0" xfId="0" applyFont="1" applyFill="1" applyBorder="1" applyAlignment="1">
      <alignment horizontal="center" vertical="top" wrapText="1"/>
    </xf>
    <xf numFmtId="0" fontId="0" fillId="0" borderId="0" xfId="0" applyFont="1" applyFill="1" applyBorder="1" applyAlignment="1">
      <alignment horizontal="right" vertical="top" wrapText="1"/>
    </xf>
    <xf numFmtId="0" fontId="0" fillId="0" borderId="0" xfId="0" applyFont="1" applyFill="1" applyBorder="1" applyAlignment="1">
      <alignment horizontal="left" vertical="top" wrapText="1"/>
    </xf>
    <xf numFmtId="0" fontId="0" fillId="0" borderId="0" xfId="0" applyBorder="1"/>
    <xf numFmtId="0" fontId="7" fillId="0" borderId="0" xfId="0" applyFont="1" applyBorder="1" applyAlignment="1">
      <alignment horizontal="center"/>
    </xf>
    <xf numFmtId="0" fontId="0" fillId="0" borderId="18" xfId="0" applyFont="1" applyBorder="1" applyAlignment="1">
      <alignment horizontal="center" vertical="center"/>
    </xf>
    <xf numFmtId="0" fontId="0" fillId="0" borderId="0" xfId="0" applyAlignment="1">
      <alignment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0" xfId="0" applyAlignment="1">
      <alignment horizontal="center" wrapText="1"/>
    </xf>
    <xf numFmtId="0" fontId="0" fillId="5" borderId="0" xfId="0" applyFill="1" applyAlignment="1">
      <alignment horizontal="center" wrapText="1"/>
    </xf>
    <xf numFmtId="0" fontId="0" fillId="3" borderId="0" xfId="0" applyFill="1" applyAlignment="1">
      <alignment horizontal="center" wrapText="1"/>
    </xf>
    <xf numFmtId="0" fontId="0" fillId="3" borderId="0" xfId="0" applyFill="1" applyAlignment="1">
      <alignment horizontal="right" wrapText="1"/>
    </xf>
    <xf numFmtId="0" fontId="10" fillId="3" borderId="0" xfId="0" applyFont="1" applyFill="1" applyAlignment="1">
      <alignment horizontal="right" wrapText="1"/>
    </xf>
    <xf numFmtId="0" fontId="0" fillId="3" borderId="0" xfId="0" applyFill="1" applyAlignment="1">
      <alignment wrapText="1"/>
    </xf>
    <xf numFmtId="0" fontId="9" fillId="0" borderId="0" xfId="0" applyFont="1" applyAlignment="1">
      <alignment wrapText="1"/>
    </xf>
    <xf numFmtId="0" fontId="9" fillId="0" borderId="0" xfId="0" applyFont="1" applyAlignment="1">
      <alignment horizontal="left" wrapText="1"/>
    </xf>
    <xf numFmtId="0" fontId="9" fillId="0" borderId="25" xfId="0" applyFont="1" applyBorder="1" applyAlignment="1">
      <alignment wrapText="1"/>
    </xf>
    <xf numFmtId="0" fontId="9" fillId="0" borderId="26" xfId="0" applyFont="1" applyBorder="1" applyAlignment="1">
      <alignment wrapText="1"/>
    </xf>
    <xf numFmtId="0" fontId="9" fillId="0" borderId="27" xfId="0" applyFont="1" applyBorder="1" applyAlignment="1">
      <alignment wrapText="1"/>
    </xf>
    <xf numFmtId="0" fontId="9" fillId="0" borderId="31" xfId="0" applyFont="1" applyBorder="1" applyAlignment="1">
      <alignment wrapText="1"/>
    </xf>
    <xf numFmtId="0" fontId="9" fillId="0" borderId="0" xfId="0" applyFont="1" applyBorder="1" applyAlignment="1">
      <alignment wrapText="1"/>
    </xf>
    <xf numFmtId="0" fontId="9" fillId="0" borderId="32" xfId="0" applyFont="1" applyBorder="1" applyAlignment="1">
      <alignment wrapText="1"/>
    </xf>
    <xf numFmtId="0" fontId="9" fillId="0" borderId="28" xfId="0" applyFont="1" applyBorder="1" applyAlignment="1">
      <alignment wrapText="1"/>
    </xf>
    <xf numFmtId="0" fontId="9" fillId="8" borderId="0" xfId="0" applyFont="1" applyFill="1" applyAlignment="1">
      <alignment wrapText="1"/>
    </xf>
    <xf numFmtId="0" fontId="9" fillId="7" borderId="0" xfId="0" applyFont="1" applyFill="1" applyBorder="1" applyAlignment="1">
      <alignment horizontal="center" wrapText="1"/>
    </xf>
    <xf numFmtId="0" fontId="9" fillId="11" borderId="0" xfId="0" applyFont="1" applyFill="1" applyBorder="1" applyAlignment="1">
      <alignment horizontal="center" wrapText="1"/>
    </xf>
    <xf numFmtId="0" fontId="9" fillId="9" borderId="32" xfId="0" applyFont="1" applyFill="1" applyBorder="1" applyAlignment="1">
      <alignment horizontal="center" wrapText="1"/>
    </xf>
    <xf numFmtId="0" fontId="9" fillId="9" borderId="0" xfId="0" applyFont="1" applyFill="1" applyBorder="1" applyAlignment="1">
      <alignment horizontal="center" wrapText="1"/>
    </xf>
    <xf numFmtId="0" fontId="9" fillId="9" borderId="29" xfId="0" applyFont="1" applyFill="1" applyBorder="1" applyAlignment="1">
      <alignment horizontal="center" wrapText="1"/>
    </xf>
    <xf numFmtId="0" fontId="9" fillId="0" borderId="31" xfId="0" applyFont="1" applyFill="1" applyBorder="1" applyAlignment="1">
      <alignment wrapText="1"/>
    </xf>
    <xf numFmtId="0" fontId="9" fillId="10" borderId="29" xfId="0" applyFont="1" applyFill="1" applyBorder="1" applyAlignment="1">
      <alignment horizontal="center" wrapText="1"/>
    </xf>
    <xf numFmtId="0" fontId="9" fillId="10" borderId="0" xfId="0" applyFont="1" applyFill="1" applyBorder="1" applyAlignment="1">
      <alignment horizontal="center" wrapText="1"/>
    </xf>
    <xf numFmtId="0" fontId="9" fillId="10" borderId="32" xfId="0" applyFont="1" applyFill="1" applyBorder="1" applyAlignment="1">
      <alignment horizontal="center" wrapText="1"/>
    </xf>
    <xf numFmtId="0" fontId="9" fillId="8" borderId="32" xfId="0" applyFont="1" applyFill="1" applyBorder="1" applyAlignment="1">
      <alignment horizontal="center" wrapText="1"/>
    </xf>
    <xf numFmtId="0" fontId="9" fillId="8" borderId="30" xfId="0" applyFont="1" applyFill="1" applyBorder="1" applyAlignment="1">
      <alignment horizontal="center" wrapText="1"/>
    </xf>
    <xf numFmtId="0" fontId="9" fillId="8" borderId="29" xfId="0" applyFont="1" applyFill="1" applyBorder="1" applyAlignment="1">
      <alignment horizontal="center" wrapText="1"/>
    </xf>
    <xf numFmtId="0" fontId="9" fillId="9" borderId="0" xfId="0" applyFont="1" applyFill="1" applyAlignment="1">
      <alignment wrapText="1"/>
    </xf>
    <xf numFmtId="0" fontId="9" fillId="7" borderId="0" xfId="0" applyFont="1" applyFill="1" applyAlignment="1">
      <alignment wrapText="1"/>
    </xf>
    <xf numFmtId="0" fontId="9" fillId="7" borderId="0" xfId="0" applyFont="1" applyFill="1" applyAlignment="1">
      <alignment horizontal="left" wrapText="1"/>
    </xf>
    <xf numFmtId="0" fontId="9" fillId="11" borderId="0" xfId="0" applyFont="1" applyFill="1" applyAlignment="1">
      <alignment wrapText="1"/>
    </xf>
    <xf numFmtId="0" fontId="9" fillId="10" borderId="0" xfId="0" applyFont="1" applyFill="1" applyAlignment="1">
      <alignment wrapText="1"/>
    </xf>
    <xf numFmtId="0" fontId="0" fillId="0"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quotePrefix="1" applyFont="1" applyFill="1" applyBorder="1" applyAlignment="1">
      <alignment horizontal="center" vertical="center" wrapText="1"/>
    </xf>
    <xf numFmtId="0" fontId="0" fillId="0" borderId="41" xfId="0" applyFont="1" applyFill="1" applyBorder="1" applyAlignment="1">
      <alignment horizontal="center" vertical="top" wrapText="1"/>
    </xf>
    <xf numFmtId="0" fontId="0" fillId="0" borderId="42" xfId="0" applyFont="1" applyFill="1" applyBorder="1" applyAlignment="1">
      <alignment horizontal="center" vertical="top" wrapText="1"/>
    </xf>
    <xf numFmtId="0" fontId="0" fillId="0" borderId="43" xfId="0" applyFont="1" applyFill="1" applyBorder="1" applyAlignment="1">
      <alignment horizontal="center" vertical="top" wrapText="1"/>
    </xf>
    <xf numFmtId="0" fontId="0" fillId="0" borderId="44" xfId="0" applyFont="1" applyFill="1" applyBorder="1" applyAlignment="1">
      <alignment horizontal="left" vertical="top" wrapText="1"/>
    </xf>
    <xf numFmtId="0" fontId="0" fillId="0" borderId="44" xfId="0" applyFont="1" applyFill="1" applyBorder="1" applyAlignment="1">
      <alignment horizontal="center" vertical="top" wrapText="1"/>
    </xf>
    <xf numFmtId="0" fontId="0" fillId="0" borderId="42"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4" xfId="0" quotePrefix="1" applyFont="1" applyFill="1" applyBorder="1" applyAlignment="1">
      <alignment horizontal="center" vertical="center" wrapText="1"/>
    </xf>
    <xf numFmtId="0" fontId="0" fillId="0" borderId="42" xfId="0" quotePrefix="1" applyFont="1" applyFill="1" applyBorder="1" applyAlignment="1">
      <alignment horizontal="center" vertical="center" wrapText="1"/>
    </xf>
    <xf numFmtId="0" fontId="0" fillId="0" borderId="42" xfId="0" applyFont="1" applyFill="1" applyBorder="1" applyAlignment="1">
      <alignment horizontal="right" vertical="top" wrapText="1"/>
    </xf>
    <xf numFmtId="0" fontId="11" fillId="6" borderId="46"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0" fillId="3" borderId="0" xfId="0" applyFill="1" applyAlignment="1">
      <alignment horizontal="right" vertical="center" wrapText="1"/>
    </xf>
    <xf numFmtId="0" fontId="0" fillId="0" borderId="47" xfId="0" applyFont="1" applyFill="1" applyBorder="1" applyAlignment="1">
      <alignment horizontal="center" vertical="top" wrapText="1"/>
    </xf>
    <xf numFmtId="0" fontId="0" fillId="0" borderId="36" xfId="0" applyFont="1" applyFill="1" applyBorder="1" applyAlignment="1">
      <alignment horizontal="center" vertical="top" wrapText="1"/>
    </xf>
    <xf numFmtId="0" fontId="0" fillId="0" borderId="33" xfId="0" applyFont="1" applyFill="1" applyBorder="1" applyAlignment="1">
      <alignment horizontal="center" vertical="top" wrapText="1"/>
    </xf>
    <xf numFmtId="0" fontId="0" fillId="0" borderId="34" xfId="0" applyFont="1" applyFill="1" applyBorder="1" applyAlignment="1">
      <alignment horizontal="center" vertical="top" wrapText="1"/>
    </xf>
    <xf numFmtId="0" fontId="0" fillId="0" borderId="37" xfId="0" applyFont="1" applyFill="1" applyBorder="1" applyAlignment="1">
      <alignment horizontal="center" vertical="top" wrapText="1"/>
    </xf>
    <xf numFmtId="0" fontId="0" fillId="0" borderId="38" xfId="0" applyFont="1" applyFill="1" applyBorder="1" applyAlignment="1">
      <alignment horizontal="center" vertical="top" wrapText="1"/>
    </xf>
    <xf numFmtId="0" fontId="0" fillId="0" borderId="39" xfId="0" applyFont="1" applyFill="1" applyBorder="1" applyAlignment="1">
      <alignment horizontal="center" vertical="top" wrapText="1"/>
    </xf>
    <xf numFmtId="0" fontId="0" fillId="0" borderId="35" xfId="0" applyFont="1" applyFill="1" applyBorder="1" applyAlignment="1">
      <alignment horizontal="center" vertical="top" wrapText="1"/>
    </xf>
    <xf numFmtId="0" fontId="0" fillId="4" borderId="0" xfId="0" applyFill="1" applyAlignment="1">
      <alignment horizontal="center" wrapText="1"/>
    </xf>
    <xf numFmtId="0" fontId="0" fillId="0" borderId="0" xfId="0" applyFont="1" applyAlignment="1">
      <alignment horizontal="center" vertical="top" wrapText="1"/>
    </xf>
    <xf numFmtId="0" fontId="8" fillId="3" borderId="0" xfId="0" applyFont="1" applyFill="1" applyAlignment="1">
      <alignment horizontal="center" vertical="center" wrapText="1"/>
    </xf>
    <xf numFmtId="0" fontId="0" fillId="0" borderId="48" xfId="0" applyFont="1" applyFill="1" applyBorder="1" applyAlignment="1">
      <alignment horizontal="center" vertical="center" wrapText="1"/>
    </xf>
    <xf numFmtId="0" fontId="10" fillId="3" borderId="0" xfId="0" applyFont="1" applyFill="1" applyAlignment="1">
      <alignment horizontal="center" vertical="center" wrapText="1"/>
    </xf>
    <xf numFmtId="0" fontId="0" fillId="3" borderId="0" xfId="0" applyFill="1" applyAlignment="1">
      <alignment horizontal="center" vertical="center" wrapText="1"/>
    </xf>
    <xf numFmtId="0" fontId="0" fillId="0" borderId="0" xfId="0" quotePrefix="1" applyFont="1" applyFill="1" applyBorder="1" applyAlignment="1">
      <alignment horizontal="center" vertical="top" wrapText="1"/>
    </xf>
    <xf numFmtId="0" fontId="0" fillId="0" borderId="0" xfId="0" applyAlignment="1">
      <alignment horizontal="center" wrapText="1"/>
    </xf>
    <xf numFmtId="0" fontId="0" fillId="5" borderId="0" xfId="0" applyFill="1" applyAlignment="1">
      <alignment horizontal="center" wrapText="1"/>
    </xf>
    <xf numFmtId="0" fontId="12" fillId="6" borderId="40" xfId="0" applyFont="1" applyFill="1" applyBorder="1" applyAlignment="1">
      <alignment horizontal="center" vertical="center" wrapText="1"/>
    </xf>
    <xf numFmtId="0" fontId="0" fillId="0" borderId="49" xfId="0" applyFont="1" applyFill="1" applyBorder="1" applyAlignment="1">
      <alignment horizontal="center" vertical="top" wrapText="1"/>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8" fillId="0" borderId="0" xfId="0" applyFont="1" applyAlignment="1">
      <alignment horizontal="center" wrapText="1"/>
    </xf>
    <xf numFmtId="0" fontId="0" fillId="0" borderId="0" xfId="0" applyAlignment="1">
      <alignment horizontal="center" wrapText="1"/>
    </xf>
    <xf numFmtId="0" fontId="0" fillId="5" borderId="0" xfId="0" applyFill="1" applyAlignment="1">
      <alignment horizontal="center" wrapText="1"/>
    </xf>
    <xf numFmtId="0" fontId="6" fillId="3" borderId="0" xfId="0" applyFont="1" applyFill="1" applyAlignment="1">
      <alignment horizontal="right" wrapText="1"/>
    </xf>
    <xf numFmtId="0" fontId="0" fillId="3" borderId="1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0" borderId="20"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24"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7" xfId="0" applyBorder="1" applyAlignment="1">
      <alignment horizontal="center" vertical="center" wrapText="1"/>
    </xf>
    <xf numFmtId="0" fontId="0" fillId="0" borderId="23"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cellXfs>
  <cellStyles count="1">
    <cellStyle name="Normal" xfId="0" builtinId="0"/>
  </cellStyles>
  <dxfs count="287">
    <dxf>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border diagonalUp="0" diagonalDown="0">
        <left/>
        <right style="thick">
          <color rgb="FF559592"/>
        </right>
        <top/>
        <bottom/>
        <vertical/>
        <horizontal/>
      </border>
    </dxf>
    <dxf>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border diagonalUp="0" diagonalDown="0" outline="0">
        <left style="thick">
          <color rgb="FF559592"/>
        </left>
        <right/>
        <top/>
        <bottom/>
      </border>
    </dxf>
    <dxf>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right style="thick">
          <color rgb="FF559592"/>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ck">
          <color rgb="FF559592"/>
        </left>
        <right/>
        <top/>
        <bottom/>
        <vertical/>
        <horizontal/>
      </border>
    </dxf>
    <dxf>
      <alignment vertical="top" textRotation="0" wrapText="1" indent="0" justifyLastLine="0" shrinkToFit="0" readingOrder="0"/>
    </dxf>
    <dxf>
      <alignment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alignment horizontal="left" vertical="top" textRotation="0" wrapText="1" indent="0" justifyLastLine="0" shrinkToFit="0" readingOrder="0"/>
    </dxf>
    <dxf>
      <alignment horizontal="center" vertical="center" textRotation="0" wrapText="1" indent="0" justifyLastLine="0" shrinkToFit="0" readingOrder="0"/>
      <border diagonalUp="0" diagonalDown="0" outline="0">
        <left style="medium">
          <color theme="0"/>
        </left>
        <right style="medium">
          <color theme="0"/>
        </right>
      </border>
    </dxf>
    <dxf>
      <alignment vertical="top" textRotation="0" wrapText="1" indent="0" justifyLastLine="0" shrinkToFit="0" readingOrder="0"/>
    </dxf>
    <dxf>
      <font>
        <i val="0"/>
      </font>
      <alignment horizontal="center" vertical="top" textRotation="0" wrapText="1" indent="0" justifyLastLine="0" shrinkToFit="0" readingOrder="0"/>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border diagonalUp="0" diagonalDown="0">
        <left/>
        <right style="thick">
          <color rgb="FF559592"/>
        </right>
        <top/>
        <bottom/>
        <vertical/>
        <horizontal/>
      </border>
    </dxf>
    <dxf>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border diagonalUp="0" diagonalDown="0" outline="0">
        <left style="thick">
          <color rgb="FF559592"/>
        </left>
        <right/>
        <top/>
        <bottom/>
      </border>
    </dxf>
    <dxf>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right style="thick">
          <color rgb="FF559592"/>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ck">
          <color rgb="FF559592"/>
        </left>
        <right/>
        <top/>
        <bottom/>
        <vertical/>
        <horizontal/>
      </border>
    </dxf>
    <dxf>
      <alignment vertical="top" textRotation="0" wrapText="1" indent="0" justifyLastLine="0" shrinkToFit="0" readingOrder="0"/>
    </dxf>
    <dxf>
      <alignment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alignment horizontal="left" vertical="top" textRotation="0" wrapText="1" indent="0" justifyLastLine="0" shrinkToFit="0" readingOrder="0"/>
    </dxf>
    <dxf>
      <alignment horizontal="center" vertical="center" textRotation="0" wrapText="1" indent="0" justifyLastLine="0" shrinkToFit="0" readingOrder="0"/>
      <border diagonalUp="0" diagonalDown="0" outline="0">
        <left style="medium">
          <color theme="0"/>
        </left>
        <right style="medium">
          <color theme="0"/>
        </right>
      </border>
    </dxf>
    <dxf>
      <alignment vertical="top" textRotation="0" wrapText="1" indent="0" justifyLastLine="0" shrinkToFit="0" readingOrder="0"/>
    </dxf>
    <dxf>
      <font>
        <i val="0"/>
      </font>
      <alignment horizontal="center" vertical="top" textRotation="0" wrapText="1" indent="0" justifyLastLine="0" shrinkToFit="0" readingOrder="0"/>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92D050"/>
        </patternFill>
      </fill>
    </dxf>
    <dxf>
      <fill>
        <patternFill>
          <bgColor rgb="FF00B050"/>
        </patternFill>
      </fill>
    </dxf>
    <dxf>
      <fill>
        <patternFill>
          <bgColor rgb="FFE7F5DE"/>
        </patternFill>
      </fill>
    </dxf>
    <dxf>
      <fill>
        <patternFill>
          <bgColor rgb="FF99BFAA"/>
        </patternFill>
      </fill>
    </dxf>
    <dxf>
      <font>
        <b/>
        <i/>
        <color theme="0"/>
      </font>
      <fill>
        <patternFill>
          <bgColor rgb="FF5C868D"/>
        </patternFill>
      </fill>
    </dxf>
    <dxf>
      <border>
        <left style="thin">
          <color rgb="FF559595"/>
        </left>
        <right style="thin">
          <color rgb="FF559595"/>
        </right>
        <bottom style="thin">
          <color rgb="FF559595"/>
        </bottom>
        <vertical style="thin">
          <color rgb="FF559595"/>
        </vertical>
      </border>
    </dxf>
  </dxfs>
  <tableStyles count="1" defaultTableStyle="TableStyleMedium2" defaultPivotStyle="PivotStyleLight16">
    <tableStyle name="Table Style 1" pivot="0" count="4" xr9:uid="{00000000-0011-0000-FFFF-FFFF00000000}">
      <tableStyleElement type="wholeTable" dxfId="286"/>
      <tableStyleElement type="headerRow" dxfId="285"/>
      <tableStyleElement type="firstRowStripe" dxfId="284"/>
      <tableStyleElement type="secondRowStripe" dxfId="283"/>
    </tableStyle>
  </tableStyles>
  <colors>
    <mruColors>
      <color rgb="FF5C868D"/>
      <color rgb="FF559592"/>
      <color rgb="FF559595"/>
      <color rgb="FFE7F5DE"/>
      <color rgb="FF5C3D46"/>
      <color rgb="FF99BFAA"/>
      <color rgb="FFC2D3DA"/>
      <color rgb="FF81A3A7"/>
      <color rgb="FF585A56"/>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1</xdr:row>
      <xdr:rowOff>0</xdr:rowOff>
    </xdr:from>
    <xdr:to>
      <xdr:col>14</xdr:col>
      <xdr:colOff>573292</xdr:colOff>
      <xdr:row>27</xdr:row>
      <xdr:rowOff>108857</xdr:rowOff>
    </xdr:to>
    <xdr:pic>
      <xdr:nvPicPr>
        <xdr:cNvPr id="4" name="Picture 3">
          <a:extLst>
            <a:ext uri="{FF2B5EF4-FFF2-40B4-BE49-F238E27FC236}">
              <a16:creationId xmlns:a16="http://schemas.microsoft.com/office/drawing/2014/main" id="{432A819A-2E49-426A-A550-4A2ACF58C4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2460" y="185057"/>
          <a:ext cx="8475232" cy="49203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12B216-9018-40CB-89C1-F292E27D3F46}" name="Table423" displayName="Table423" ref="A7:R204" totalsRowShown="0" headerRowDxfId="147" dataDxfId="146">
  <autoFilter ref="A7:R204" xr:uid="{D1318158-50FD-4EDE-8EAC-3D858B692524}"/>
  <tableColumns count="18">
    <tableColumn id="1" xr3:uid="{7A790815-BE5C-4584-9853-42D0CAB5675F}" name="#" dataDxfId="145"/>
    <tableColumn id="3" xr3:uid="{5D4D8FBE-4502-4114-97EB-FAE17B43C4D0}" name="Description" dataDxfId="144"/>
    <tableColumn id="19" xr3:uid="{EFF0F2F1-9C26-4146-9A84-5C64055A4863}" name="Owner(s)" dataDxfId="143"/>
    <tableColumn id="18" xr3:uid="{BA780F2B-42A7-43DD-80BF-DA4672118E2B}" name="Subsys" dataDxfId="142"/>
    <tableColumn id="2" xr3:uid="{537F0D55-951D-4247-929D-A71AFBD6C554}" name="Life Cycle" dataDxfId="141"/>
    <tableColumn id="4" xr3:uid="{E27E6067-5E4A-4E2D-9145-C84C5ED2A441}" name="Risk to who?" dataDxfId="140"/>
    <tableColumn id="5" xr3:uid="{AC965BDB-B718-4251-BFDF-E45F44DA4999}" name="Risk to what?" dataDxfId="139"/>
    <tableColumn id="10" xr3:uid="{1F6B5AD6-F9D9-452A-8F3F-BB3E8D1C7B46}" name="Severity" dataDxfId="138"/>
    <tableColumn id="11" xr3:uid="{7E8455D4-7EBB-42E4-B93F-8903AB06974B}" name="Prob." dataDxfId="137"/>
    <tableColumn id="12" xr3:uid="{3E3A9F31-13C9-4262-BC8D-E70DEABFC6DA}" name="Impact" dataDxfId="136">
      <calculatedColumnFormula>IFERROR(INDEX( 'Look-up Tables'!$I$3:$M$7, MATCH(H8,'Look-up Tables'!$H$3:$H$7,0), MATCH(I8,'Look-up Tables'!$I$2:$M$2,0)), " ")</calculatedColumnFormula>
    </tableColumn>
    <tableColumn id="9" xr3:uid="{6B3D97B5-9358-49DA-89DC-0592FCAEC815}" name="General Description" dataDxfId="135"/>
    <tableColumn id="6" xr3:uid="{61B5E4A4-7A09-4AA4-9138-2A5F10407926}" name="Severity2" dataDxfId="134"/>
    <tableColumn id="7" xr3:uid="{44A6D09C-122B-4D19-9A1F-CFC6BA842383}" name="Prob.2" dataDxfId="133"/>
    <tableColumn id="8" xr3:uid="{B47BDD59-CEF3-4F34-8BB1-D99BCA3A54C9}" name="Impact2" dataDxfId="132">
      <calculatedColumnFormula>IFERROR(INDEX( 'Look-up Tables'!$I$3:$M$7, MATCH(L8,'Look-up Tables'!$H$3:$H$7,0), MATCH(M8,'Look-up Tables'!$I$2:$M$2,0)), " ")</calculatedColumnFormula>
    </tableColumn>
    <tableColumn id="16" xr3:uid="{7039C44A-E172-4564-9F20-38BB165858E2}" name="Action" dataDxfId="131"/>
    <tableColumn id="17" xr3:uid="{9B5EE9E2-66C6-40B6-BC02-873AED73EF2C}" name="Effectiv" dataDxfId="130"/>
    <tableColumn id="14" xr3:uid="{4D1DB021-25CE-4A58-A7B5-CD77F1E81C18}" name="Status" dataDxfId="129"/>
    <tableColumn id="15" xr3:uid="{AC53CF7C-ADF0-4EFD-AFBF-A438819B2BCD}" name="Comments" dataDxfId="12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E96B25-9FCF-49B8-88FD-D88D8F8FDA59}" name="Table42" displayName="Table42" ref="A7:R204" totalsRowShown="0" headerRowDxfId="19" dataDxfId="18">
  <autoFilter ref="A7:R204" xr:uid="{D1318158-50FD-4EDE-8EAC-3D858B692524}"/>
  <tableColumns count="18">
    <tableColumn id="1" xr3:uid="{2290A09B-5AC9-4556-BC7A-809B12C89E3F}" name="#" dataDxfId="17"/>
    <tableColumn id="3" xr3:uid="{6C1C864D-4CD4-41DE-B330-7C3BCD070876}" name="Description" dataDxfId="16"/>
    <tableColumn id="19" xr3:uid="{022FC89F-28E3-4DCE-AE60-FC48EEDD61DF}" name="Owner(s)" dataDxfId="15"/>
    <tableColumn id="18" xr3:uid="{44BB3479-6AE9-40E4-851C-A0F793ED32BA}" name="Subsys" dataDxfId="14"/>
    <tableColumn id="2" xr3:uid="{F4F7F1E2-B0A1-4EB1-ADB9-B58BCA332088}" name="Life Cycle" dataDxfId="13"/>
    <tableColumn id="4" xr3:uid="{D0F8E93B-248A-464F-A20B-08C160AA7E67}" name="Risk to who?" dataDxfId="12"/>
    <tableColumn id="5" xr3:uid="{52BF5804-13FE-4B60-997D-CD8C9CC51FB9}" name="Risk to what?" dataDxfId="11"/>
    <tableColumn id="10" xr3:uid="{D07986F5-E03B-458F-87D7-AA67BA3A268E}" name="Severity" dataDxfId="10"/>
    <tableColumn id="11" xr3:uid="{B53B1517-9427-4835-A3D0-C4643B6B9A9D}" name="Prob." dataDxfId="9"/>
    <tableColumn id="12" xr3:uid="{61CF84C5-360B-4570-8629-685876BC182E}" name="Impact" dataDxfId="8">
      <calculatedColumnFormula>IFERROR(INDEX( 'Look-up Tables'!$I$3:$M$7, MATCH(H8,'Look-up Tables'!$H$3:$H$7,0), MATCH(I8,'Look-up Tables'!$I$2:$M$2,0)), " ")</calculatedColumnFormula>
    </tableColumn>
    <tableColumn id="9" xr3:uid="{E9B60A8E-144F-4AD2-8B85-536654E6DC72}" name="General Description" dataDxfId="7"/>
    <tableColumn id="6" xr3:uid="{B3373DE3-C53C-4798-8E85-EC9A2C2EA20F}" name="Severity2" dataDxfId="6"/>
    <tableColumn id="7" xr3:uid="{F78DD81A-E8E5-4F1E-8209-A08286E47CD4}" name="Prob.2" dataDxfId="5"/>
    <tableColumn id="8" xr3:uid="{FB956071-1505-4285-82A6-D961AD639AB2}" name="Impact2" dataDxfId="4">
      <calculatedColumnFormula>IFERROR(INDEX( 'Look-up Tables'!$I$3:$M$7, MATCH(L8,'Look-up Tables'!$H$3:$H$7,0), MATCH(M8,'Look-up Tables'!$I$2:$M$2,0)), " ")</calculatedColumnFormula>
    </tableColumn>
    <tableColumn id="16" xr3:uid="{42F44095-03DB-4B97-99A4-0DBC6C997086}" name="Action" dataDxfId="3"/>
    <tableColumn id="17" xr3:uid="{3B793BAF-E2E0-4928-9FD5-E57EF76C3227}" name="Effectiv" dataDxfId="2"/>
    <tableColumn id="14" xr3:uid="{3E4EC68C-2BA5-46D0-A679-86AEB67758FB}" name="Status" dataDxfId="1"/>
    <tableColumn id="15" xr3:uid="{8917E40F-87D4-438A-9511-BD7D6A9445D8}" name="Comment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BC193-DF19-47D4-B85C-CD2156688AF4}">
  <sheetPr codeName="Sheet8">
    <pageSetUpPr fitToPage="1"/>
  </sheetPr>
  <dimension ref="A1:V204"/>
  <sheetViews>
    <sheetView tabSelected="1" zoomScale="80" zoomScaleNormal="80" workbookViewId="0">
      <pane ySplit="7" topLeftCell="A8" activePane="bottomLeft" state="frozen"/>
      <selection activeCell="K39" sqref="K39"/>
      <selection pane="bottomLeft" activeCell="R14" sqref="R14"/>
    </sheetView>
  </sheetViews>
  <sheetFormatPr baseColWidth="10" defaultColWidth="8.83203125" defaultRowHeight="15"/>
  <cols>
    <col min="1" max="1" width="4.5" style="68" customWidth="1"/>
    <col min="2" max="2" width="31.1640625" style="24" customWidth="1"/>
    <col min="3" max="3" width="12.5" style="24" customWidth="1"/>
    <col min="4" max="4" width="14.5" style="24" customWidth="1"/>
    <col min="5" max="5" width="19.5" style="24" customWidth="1"/>
    <col min="6" max="6" width="18.6640625" style="24" customWidth="1"/>
    <col min="7" max="7" width="21.83203125" style="24" customWidth="1"/>
    <col min="8" max="10" width="9.6640625" style="24" customWidth="1"/>
    <col min="11" max="11" width="43.6640625" style="24" customWidth="1"/>
    <col min="12" max="12" width="9.6640625" style="99" customWidth="1"/>
    <col min="13" max="13" width="9.6640625" style="24" customWidth="1"/>
    <col min="14" max="14" width="10.6640625" style="24" customWidth="1"/>
    <col min="15" max="15" width="10.83203125" style="24" customWidth="1"/>
    <col min="16" max="16" width="11.5" style="24" customWidth="1"/>
    <col min="17" max="17" width="14.6640625" style="24" customWidth="1"/>
    <col min="18" max="18" width="31.33203125" style="24" customWidth="1"/>
    <col min="19" max="19" width="9.83203125" style="24" customWidth="1"/>
    <col min="20" max="20" width="13.1640625" style="24" customWidth="1"/>
    <col min="21" max="21" width="13.6640625" style="24" customWidth="1"/>
    <col min="22" max="16384" width="8.83203125" style="24"/>
  </cols>
  <sheetData>
    <row r="1" spans="1:22" ht="25.25" customHeight="1">
      <c r="A1" s="110" t="s">
        <v>0</v>
      </c>
      <c r="B1" s="111"/>
      <c r="C1" s="111"/>
      <c r="D1" s="111"/>
      <c r="E1" s="111"/>
      <c r="F1" s="111"/>
      <c r="G1" s="111"/>
      <c r="H1" s="111"/>
      <c r="I1" s="111"/>
      <c r="J1" s="111"/>
      <c r="K1" s="111"/>
      <c r="L1" s="111"/>
      <c r="M1" s="111"/>
      <c r="N1" s="111"/>
      <c r="O1" s="111"/>
      <c r="P1" s="111"/>
      <c r="Q1" s="111"/>
      <c r="R1" s="111"/>
    </row>
    <row r="2" spans="1:22" s="37" customFormat="1" ht="15" customHeight="1">
      <c r="A2" s="94"/>
      <c r="B2" s="36"/>
      <c r="C2" s="36"/>
      <c r="D2" s="36"/>
      <c r="E2" s="36"/>
      <c r="F2" s="36"/>
      <c r="G2" s="36"/>
      <c r="H2" s="36"/>
      <c r="I2" s="36"/>
      <c r="J2" s="36"/>
      <c r="K2" s="36"/>
      <c r="L2" s="36"/>
      <c r="M2" s="36"/>
      <c r="N2" s="36"/>
      <c r="O2" s="36"/>
      <c r="P2" s="36"/>
      <c r="Q2" s="36"/>
      <c r="R2" s="36"/>
    </row>
    <row r="3" spans="1:22" ht="15" customHeight="1">
      <c r="A3" s="96"/>
      <c r="B3" s="38" t="s">
        <v>1</v>
      </c>
      <c r="C3" s="112"/>
      <c r="D3" s="112"/>
      <c r="E3" s="38" t="s">
        <v>2</v>
      </c>
      <c r="F3" s="112"/>
      <c r="G3" s="112"/>
      <c r="H3" s="112"/>
      <c r="I3" s="113" t="s">
        <v>3</v>
      </c>
      <c r="J3" s="113"/>
      <c r="K3" s="92"/>
      <c r="L3" s="36"/>
      <c r="M3" s="37"/>
      <c r="N3" s="37"/>
      <c r="O3" s="37"/>
      <c r="P3" s="37"/>
      <c r="Q3" s="37"/>
      <c r="R3" s="37"/>
      <c r="S3" s="37"/>
      <c r="T3" s="37"/>
      <c r="U3" s="37"/>
      <c r="V3" s="37"/>
    </row>
    <row r="4" spans="1:22" ht="15" customHeight="1">
      <c r="A4" s="96"/>
      <c r="B4" s="38" t="s">
        <v>121</v>
      </c>
      <c r="C4" s="112"/>
      <c r="D4" s="112"/>
      <c r="E4" s="38" t="s">
        <v>161</v>
      </c>
      <c r="F4" s="112"/>
      <c r="G4" s="112"/>
      <c r="H4" s="112"/>
      <c r="I4" s="113" t="s">
        <v>118</v>
      </c>
      <c r="J4" s="113"/>
      <c r="K4" s="100"/>
      <c r="L4" s="36"/>
      <c r="M4" s="39"/>
      <c r="N4" s="37"/>
      <c r="O4" s="37"/>
      <c r="P4" s="37"/>
      <c r="Q4" s="37"/>
      <c r="R4" s="37"/>
      <c r="S4" s="37"/>
      <c r="T4" s="37"/>
      <c r="U4" s="37"/>
      <c r="V4" s="37"/>
    </row>
    <row r="5" spans="1:22" s="37" customFormat="1" ht="16" thickBot="1">
      <c r="A5" s="97"/>
      <c r="L5" s="36"/>
    </row>
    <row r="6" spans="1:22" s="83" customFormat="1" ht="33" customHeight="1">
      <c r="A6" s="81"/>
      <c r="B6" s="103" t="s">
        <v>163</v>
      </c>
      <c r="C6" s="103"/>
      <c r="D6" s="103"/>
      <c r="E6" s="104"/>
      <c r="F6" s="104"/>
      <c r="G6" s="105"/>
      <c r="H6" s="106" t="s">
        <v>166</v>
      </c>
      <c r="I6" s="104"/>
      <c r="J6" s="107"/>
      <c r="K6" s="101" t="s">
        <v>124</v>
      </c>
      <c r="L6" s="108" t="s">
        <v>167</v>
      </c>
      <c r="M6" s="109"/>
      <c r="N6" s="109"/>
      <c r="O6" s="108" t="s">
        <v>168</v>
      </c>
      <c r="P6" s="109"/>
      <c r="Q6" s="109"/>
      <c r="R6" s="103"/>
    </row>
    <row r="7" spans="1:22" s="93" customFormat="1" ht="39.5" customHeight="1">
      <c r="A7" s="84" t="s">
        <v>154</v>
      </c>
      <c r="B7" s="85" t="s">
        <v>164</v>
      </c>
      <c r="C7" s="85" t="s">
        <v>177</v>
      </c>
      <c r="D7" s="85" t="s">
        <v>171</v>
      </c>
      <c r="E7" s="86" t="s">
        <v>172</v>
      </c>
      <c r="F7" s="86" t="s">
        <v>192</v>
      </c>
      <c r="G7" s="87" t="s">
        <v>193</v>
      </c>
      <c r="H7" s="88" t="s">
        <v>86</v>
      </c>
      <c r="I7" s="86" t="s">
        <v>173</v>
      </c>
      <c r="J7" s="89" t="s">
        <v>175</v>
      </c>
      <c r="K7" s="90" t="s">
        <v>125</v>
      </c>
      <c r="L7" s="91" t="s">
        <v>165</v>
      </c>
      <c r="M7" s="86" t="s">
        <v>174</v>
      </c>
      <c r="N7" s="87" t="s">
        <v>176</v>
      </c>
      <c r="O7" s="88" t="s">
        <v>122</v>
      </c>
      <c r="P7" s="86" t="s">
        <v>191</v>
      </c>
      <c r="Q7" s="86" t="s">
        <v>123</v>
      </c>
      <c r="R7" s="86" t="s">
        <v>8</v>
      </c>
      <c r="S7" s="25"/>
      <c r="T7" s="25"/>
      <c r="U7" s="25"/>
    </row>
    <row r="8" spans="1:22" s="99" customFormat="1" ht="48">
      <c r="A8" s="95">
        <v>1</v>
      </c>
      <c r="B8" s="27" t="s">
        <v>230</v>
      </c>
      <c r="C8" s="25" t="s">
        <v>220</v>
      </c>
      <c r="D8" s="25"/>
      <c r="E8" s="67" t="s">
        <v>91</v>
      </c>
      <c r="F8" s="67" t="s">
        <v>222</v>
      </c>
      <c r="G8" s="78" t="s">
        <v>226</v>
      </c>
      <c r="H8" s="25" t="s">
        <v>95</v>
      </c>
      <c r="I8" s="25" t="s">
        <v>179</v>
      </c>
      <c r="J8" s="74" t="str">
        <f>IFERROR(INDEX( 'Look-up Tables'!$I$3:$M$7, MATCH(H8,'Look-up Tables'!$H$3:$H$7,0), MATCH(I8,'Look-up Tables'!$I$2:$M$2,0)), " ")</f>
        <v>Serious</v>
      </c>
      <c r="K8" s="73" t="s">
        <v>227</v>
      </c>
      <c r="L8" s="25" t="s">
        <v>29</v>
      </c>
      <c r="M8" s="25" t="s">
        <v>181</v>
      </c>
      <c r="N8" s="25" t="str">
        <f>IFERROR(INDEX( 'Look-up Tables'!$I$3:$M$7, MATCH(L8,'Look-up Tables'!$H$3:$H$7,0), MATCH(M8,'Look-up Tables'!$I$2:$M$2,0)), " ")</f>
        <v>Negligible</v>
      </c>
      <c r="O8" s="72" t="s">
        <v>90</v>
      </c>
      <c r="P8" s="25" t="s">
        <v>188</v>
      </c>
      <c r="Q8" s="25" t="s">
        <v>18</v>
      </c>
      <c r="R8" s="25"/>
      <c r="S8" s="19"/>
      <c r="T8" s="19"/>
      <c r="U8" s="19"/>
    </row>
    <row r="9" spans="1:22" s="99" customFormat="1" ht="16">
      <c r="A9" s="95"/>
      <c r="B9" s="27"/>
      <c r="C9" s="25"/>
      <c r="D9" s="25"/>
      <c r="E9" s="67"/>
      <c r="F9" s="67"/>
      <c r="G9" s="67"/>
      <c r="H9" s="70"/>
      <c r="I9" s="25"/>
      <c r="J9" s="71" t="str">
        <f>IFERROR(INDEX( 'Look-up Tables'!$I$3:$M$7, MATCH(H9,'Look-up Tables'!$H$3:$H$7,0), MATCH(I9,'Look-up Tables'!$I$2:$M$2,0)), " ")</f>
        <v xml:space="preserve"> </v>
      </c>
      <c r="K9" s="75"/>
      <c r="L9" s="25"/>
      <c r="M9" s="25"/>
      <c r="N9" s="25" t="str">
        <f>IFERROR(INDEX( 'Look-up Tables'!$I$3:$M$7, MATCH(L9,'Look-up Tables'!$H$3:$H$7,0), MATCH(M9,'Look-up Tables'!$I$2:$M$2,0)), " ")</f>
        <v xml:space="preserve"> </v>
      </c>
      <c r="O9" s="70"/>
      <c r="P9" s="25"/>
      <c r="Q9" s="25"/>
      <c r="R9" s="25"/>
      <c r="S9" s="19"/>
      <c r="T9" s="19"/>
      <c r="U9" s="19"/>
    </row>
    <row r="10" spans="1:22" ht="64">
      <c r="A10" s="95">
        <f>A8+1</f>
        <v>2</v>
      </c>
      <c r="B10" s="27" t="s">
        <v>234</v>
      </c>
      <c r="C10" s="25" t="s">
        <v>220</v>
      </c>
      <c r="D10" s="25"/>
      <c r="E10" s="67" t="s">
        <v>228</v>
      </c>
      <c r="F10" s="67" t="s">
        <v>222</v>
      </c>
      <c r="G10" s="79" t="s">
        <v>226</v>
      </c>
      <c r="H10" s="25" t="s">
        <v>20</v>
      </c>
      <c r="I10" s="25" t="s">
        <v>179</v>
      </c>
      <c r="J10" s="25" t="str">
        <f>IFERROR(INDEX( 'Look-up Tables'!$I$3:$M$7, MATCH(H10,'Look-up Tables'!$H$3:$H$7,0), MATCH(I10,'Look-up Tables'!$I$2:$M$2,0)), " ")</f>
        <v>Critical</v>
      </c>
      <c r="K10" s="76" t="s">
        <v>229</v>
      </c>
      <c r="L10" s="70" t="s">
        <v>25</v>
      </c>
      <c r="M10" s="25" t="s">
        <v>180</v>
      </c>
      <c r="N10" s="25" t="str">
        <f>IFERROR(INDEX( 'Look-up Tables'!$I$3:$M$7, MATCH(L10,'Look-up Tables'!$H$3:$H$7,0), MATCH(M10,'Look-up Tables'!$I$2:$M$2,0)), " ")</f>
        <v>Moderate</v>
      </c>
      <c r="O10" s="70" t="s">
        <v>98</v>
      </c>
      <c r="P10" s="25" t="s">
        <v>120</v>
      </c>
      <c r="Q10" s="25" t="s">
        <v>18</v>
      </c>
      <c r="R10" s="25"/>
      <c r="S10" s="19"/>
      <c r="T10" s="19"/>
      <c r="U10" s="19"/>
    </row>
    <row r="11" spans="1:22" ht="16">
      <c r="A11" s="95"/>
      <c r="B11" s="27"/>
      <c r="C11" s="25"/>
      <c r="D11" s="25"/>
      <c r="E11" s="67"/>
      <c r="F11" s="67"/>
      <c r="G11" s="67"/>
      <c r="H11" s="70"/>
      <c r="I11" s="25"/>
      <c r="J11" s="25" t="str">
        <f>IFERROR(INDEX( 'Look-up Tables'!$I$3:$M$7, MATCH(H11,'Look-up Tables'!$H$3:$H$7,0), MATCH(I11,'Look-up Tables'!$I$2:$M$2,0)), " ")</f>
        <v xml:space="preserve"> </v>
      </c>
      <c r="K11" s="76"/>
      <c r="L11" s="70"/>
      <c r="M11" s="25"/>
      <c r="N11" s="25" t="str">
        <f>IFERROR(INDEX( 'Look-up Tables'!$I$3:$M$7, MATCH(L11,'Look-up Tables'!$H$3:$H$7,0), MATCH(M11,'Look-up Tables'!$I$2:$M$2,0)), " ")</f>
        <v xml:space="preserve"> </v>
      </c>
      <c r="O11" s="70"/>
      <c r="P11" s="25"/>
      <c r="Q11" s="25"/>
      <c r="R11" s="25"/>
      <c r="S11" s="19"/>
      <c r="T11" s="19"/>
      <c r="U11" s="19"/>
    </row>
    <row r="12" spans="1:22" ht="32">
      <c r="A12" s="95">
        <f>A10+1</f>
        <v>3</v>
      </c>
      <c r="B12" s="27" t="s">
        <v>235</v>
      </c>
      <c r="C12" s="25" t="s">
        <v>220</v>
      </c>
      <c r="D12" s="25"/>
      <c r="E12" s="67" t="s">
        <v>115</v>
      </c>
      <c r="F12" s="67" t="s">
        <v>231</v>
      </c>
      <c r="G12" s="79" t="s">
        <v>232</v>
      </c>
      <c r="H12" s="25" t="s">
        <v>25</v>
      </c>
      <c r="I12" s="25" t="s">
        <v>181</v>
      </c>
      <c r="J12" s="71" t="str">
        <f>IFERROR(INDEX( 'Look-up Tables'!$I$3:$M$7, MATCH(H12,'Look-up Tables'!$H$3:$H$7,0), MATCH(I12,'Look-up Tables'!$I$2:$M$2,0)), " ")</f>
        <v>Minor</v>
      </c>
      <c r="K12" s="27" t="s">
        <v>233</v>
      </c>
      <c r="L12" s="70" t="s">
        <v>29</v>
      </c>
      <c r="M12" s="25" t="s">
        <v>180</v>
      </c>
      <c r="N12" s="25" t="str">
        <f>IFERROR(INDEX( 'Look-up Tables'!$I$3:$M$7, MATCH(L12,'Look-up Tables'!$H$3:$H$7,0), MATCH(M12,'Look-up Tables'!$I$2:$M$2,0)), " ")</f>
        <v>Minor</v>
      </c>
      <c r="O12" s="70" t="s">
        <v>90</v>
      </c>
      <c r="P12" s="25" t="s">
        <v>188</v>
      </c>
      <c r="Q12" s="25" t="s">
        <v>30</v>
      </c>
      <c r="R12" s="25"/>
      <c r="S12" s="19"/>
      <c r="T12" s="19"/>
      <c r="U12" s="19"/>
    </row>
    <row r="13" spans="1:22" ht="16">
      <c r="A13" s="95"/>
      <c r="B13" s="27"/>
      <c r="C13" s="25"/>
      <c r="D13" s="25"/>
      <c r="E13" s="67"/>
      <c r="F13" s="67"/>
      <c r="G13" s="67"/>
      <c r="H13" s="70"/>
      <c r="I13" s="25"/>
      <c r="J13" s="25" t="str">
        <f>IFERROR(INDEX( 'Look-up Tables'!$I$3:$M$7, MATCH(H13,'Look-up Tables'!$H$3:$H$7,0), MATCH(I13,'Look-up Tables'!$I$2:$M$2,0)), " ")</f>
        <v xml:space="preserve"> </v>
      </c>
      <c r="K13" s="76"/>
      <c r="L13" s="70"/>
      <c r="M13" s="25"/>
      <c r="N13" s="25" t="str">
        <f>IFERROR(INDEX( 'Look-up Tables'!$I$3:$M$7, MATCH(L13,'Look-up Tables'!$H$3:$H$7,0), MATCH(M13,'Look-up Tables'!$I$2:$M$2,0)), " ")</f>
        <v xml:space="preserve"> </v>
      </c>
      <c r="O13" s="70"/>
      <c r="P13" s="25"/>
      <c r="Q13" s="25"/>
      <c r="R13" s="25"/>
      <c r="S13" s="19"/>
      <c r="T13" s="19"/>
      <c r="U13" s="19"/>
    </row>
    <row r="14" spans="1:22" ht="96">
      <c r="A14" s="95">
        <f>A12+1</f>
        <v>4</v>
      </c>
      <c r="B14" s="27" t="s">
        <v>144</v>
      </c>
      <c r="C14" s="25" t="s">
        <v>220</v>
      </c>
      <c r="D14" s="25"/>
      <c r="E14" s="25" t="s">
        <v>217</v>
      </c>
      <c r="F14" s="26" t="s">
        <v>139</v>
      </c>
      <c r="G14" s="80" t="s">
        <v>236</v>
      </c>
      <c r="H14" s="25" t="s">
        <v>20</v>
      </c>
      <c r="I14" s="25" t="s">
        <v>179</v>
      </c>
      <c r="J14" s="25" t="str">
        <f>IFERROR(INDEX( 'Look-up Tables'!$I$3:$M$7, MATCH(H14,'Look-up Tables'!$H$3:$H$7,0), MATCH(I14,'Look-up Tables'!$I$2:$M$2,0)), " ")</f>
        <v>Critical</v>
      </c>
      <c r="K14" s="76" t="s">
        <v>199</v>
      </c>
      <c r="L14" s="70" t="s">
        <v>20</v>
      </c>
      <c r="M14" s="25" t="s">
        <v>182</v>
      </c>
      <c r="N14" s="71" t="str">
        <f>IFERROR(INDEX( 'Look-up Tables'!$I$3:$M$7, MATCH(L14,'Look-up Tables'!$H$3:$H$7,0), MATCH(M14,'Look-up Tables'!$I$2:$M$2,0)), " ")</f>
        <v>Minor</v>
      </c>
      <c r="O14" s="25" t="s">
        <v>92</v>
      </c>
      <c r="P14" s="25" t="s">
        <v>188</v>
      </c>
      <c r="Q14" s="25" t="s">
        <v>18</v>
      </c>
      <c r="R14" s="25"/>
      <c r="S14" s="19"/>
      <c r="T14" s="19"/>
      <c r="U14" s="19"/>
    </row>
    <row r="15" spans="1:22" ht="16">
      <c r="A15" s="95"/>
      <c r="B15" s="27"/>
      <c r="C15" s="25"/>
      <c r="D15" s="25"/>
      <c r="E15" s="67"/>
      <c r="F15" s="67"/>
      <c r="G15" s="67"/>
      <c r="H15" s="70"/>
      <c r="I15" s="25"/>
      <c r="J15" s="25" t="str">
        <f>IFERROR(INDEX( 'Look-up Tables'!$I$3:$M$7, MATCH(H15,'Look-up Tables'!$H$3:$H$7,0), MATCH(I15,'Look-up Tables'!$I$2:$M$2,0)), " ")</f>
        <v xml:space="preserve"> </v>
      </c>
      <c r="K15" s="76"/>
      <c r="L15" s="70"/>
      <c r="M15" s="25"/>
      <c r="N15" s="25" t="str">
        <f>IFERROR(INDEX( 'Look-up Tables'!$I$3:$M$7, MATCH(L15,'Look-up Tables'!$H$3:$H$7,0), MATCH(M15,'Look-up Tables'!$I$2:$M$2,0)), " ")</f>
        <v xml:space="preserve"> </v>
      </c>
      <c r="O15" s="70"/>
      <c r="P15" s="25"/>
      <c r="Q15" s="25"/>
      <c r="R15" s="25"/>
      <c r="S15" s="19"/>
      <c r="T15" s="19"/>
      <c r="U15" s="19"/>
    </row>
    <row r="16" spans="1:22" ht="48">
      <c r="A16" s="95">
        <f>A14+1</f>
        <v>5</v>
      </c>
      <c r="B16" s="27" t="s">
        <v>238</v>
      </c>
      <c r="C16" s="25" t="s">
        <v>220</v>
      </c>
      <c r="D16" s="25"/>
      <c r="E16" s="67" t="s">
        <v>102</v>
      </c>
      <c r="F16" s="69" t="s">
        <v>222</v>
      </c>
      <c r="G16" s="80" t="s">
        <v>226</v>
      </c>
      <c r="H16" s="25" t="s">
        <v>25</v>
      </c>
      <c r="I16" s="25" t="s">
        <v>180</v>
      </c>
      <c r="J16" s="25" t="str">
        <f>IFERROR(INDEX( 'Look-up Tables'!$I$3:$M$7, MATCH(H16,'Look-up Tables'!$H$3:$H$7,0), MATCH(I16,'Look-up Tables'!$I$2:$M$2,0)), " ")</f>
        <v>Moderate</v>
      </c>
      <c r="K16" s="76" t="s">
        <v>237</v>
      </c>
      <c r="L16" s="70" t="s">
        <v>29</v>
      </c>
      <c r="M16" s="25" t="s">
        <v>182</v>
      </c>
      <c r="N16" s="25" t="str">
        <f>IFERROR(INDEX( 'Look-up Tables'!$I$3:$M$7, MATCH(L16,'Look-up Tables'!$H$3:$H$7,0), MATCH(M16,'Look-up Tables'!$I$2:$M$2,0)), " ")</f>
        <v>Negligible</v>
      </c>
      <c r="O16" s="70" t="s">
        <v>90</v>
      </c>
      <c r="P16" s="25" t="s">
        <v>190</v>
      </c>
      <c r="Q16" s="25" t="s">
        <v>15</v>
      </c>
      <c r="R16" s="25"/>
      <c r="S16" s="19"/>
      <c r="T16" s="19"/>
      <c r="U16" s="19"/>
    </row>
    <row r="17" spans="1:21" ht="16">
      <c r="A17" s="95"/>
      <c r="B17" s="27"/>
      <c r="C17" s="25"/>
      <c r="D17" s="25"/>
      <c r="E17" s="25"/>
      <c r="F17" s="26"/>
      <c r="G17" s="26"/>
      <c r="H17" s="70"/>
      <c r="I17" s="25"/>
      <c r="J17" s="25" t="str">
        <f>IFERROR(INDEX( 'Look-up Tables'!$I$3:$M$7, MATCH(H17,'Look-up Tables'!$H$3:$H$7,0), MATCH(I17,'Look-up Tables'!$I$2:$M$2,0)), " ")</f>
        <v xml:space="preserve"> </v>
      </c>
      <c r="K17" s="77"/>
      <c r="L17" s="25"/>
      <c r="M17" s="25"/>
      <c r="N17" s="71" t="str">
        <f>IFERROR(INDEX( 'Look-up Tables'!$I$3:$M$7, MATCH(L17,'Look-up Tables'!$H$3:$H$7,0), MATCH(M17,'Look-up Tables'!$I$2:$M$2,0)), " ")</f>
        <v xml:space="preserve"> </v>
      </c>
      <c r="O17" s="25"/>
      <c r="P17" s="25"/>
      <c r="Q17" s="25"/>
      <c r="R17" s="25"/>
      <c r="S17" s="19"/>
      <c r="T17" s="19"/>
      <c r="U17" s="19"/>
    </row>
    <row r="18" spans="1:21" ht="32">
      <c r="A18" s="95">
        <f>A16+1</f>
        <v>6</v>
      </c>
      <c r="B18" s="27" t="s">
        <v>241</v>
      </c>
      <c r="C18" s="25" t="s">
        <v>220</v>
      </c>
      <c r="D18" s="25"/>
      <c r="E18" s="25" t="s">
        <v>10</v>
      </c>
      <c r="F18" s="26" t="s">
        <v>239</v>
      </c>
      <c r="G18" s="26" t="s">
        <v>226</v>
      </c>
      <c r="H18" s="70" t="s">
        <v>20</v>
      </c>
      <c r="I18" s="25" t="s">
        <v>180</v>
      </c>
      <c r="J18" s="25" t="str">
        <f>IFERROR(INDEX( 'Look-up Tables'!$I$3:$M$7, MATCH(H18,'Look-up Tables'!$H$3:$H$7,0), MATCH(I18,'Look-up Tables'!$I$2:$M$2,0)), " ")</f>
        <v>Serious</v>
      </c>
      <c r="K18" s="76" t="s">
        <v>240</v>
      </c>
      <c r="L18" s="70" t="s">
        <v>25</v>
      </c>
      <c r="M18" s="25" t="s">
        <v>181</v>
      </c>
      <c r="N18" s="25" t="str">
        <f>IFERROR(INDEX( 'Look-up Tables'!$I$3:$M$7, MATCH(L18,'Look-up Tables'!$H$3:$H$7,0), MATCH(M18,'Look-up Tables'!$I$2:$M$2,0)), " ")</f>
        <v>Minor</v>
      </c>
      <c r="O18" s="70" t="s">
        <v>90</v>
      </c>
      <c r="P18" s="25" t="s">
        <v>187</v>
      </c>
      <c r="Q18" s="25" t="s">
        <v>18</v>
      </c>
      <c r="R18" s="25"/>
      <c r="S18" s="19"/>
      <c r="T18" s="19"/>
      <c r="U18" s="19"/>
    </row>
    <row r="19" spans="1:21" ht="16">
      <c r="A19" s="95"/>
      <c r="B19" s="27"/>
      <c r="C19" s="25"/>
      <c r="D19" s="25"/>
      <c r="E19" s="25"/>
      <c r="F19" s="26"/>
      <c r="G19" s="26"/>
      <c r="H19" s="70"/>
      <c r="I19" s="25"/>
      <c r="J19" s="25" t="str">
        <f>IFERROR(INDEX( 'Look-up Tables'!$I$3:$M$7, MATCH(H19,'Look-up Tables'!$H$3:$H$7,0), MATCH(I19,'Look-up Tables'!$I$2:$M$2,0)), " ")</f>
        <v xml:space="preserve"> </v>
      </c>
      <c r="K19" s="76"/>
      <c r="L19" s="70"/>
      <c r="M19" s="25"/>
      <c r="N19" s="25" t="str">
        <f>IFERROR(INDEX( 'Look-up Tables'!$I$3:$M$7, MATCH(L19,'Look-up Tables'!$H$3:$H$7,0), MATCH(M19,'Look-up Tables'!$I$2:$M$2,0)), " ")</f>
        <v xml:space="preserve"> </v>
      </c>
      <c r="O19" s="70"/>
      <c r="P19" s="25"/>
      <c r="Q19" s="25"/>
      <c r="R19" s="25"/>
      <c r="S19" s="19"/>
      <c r="T19" s="19"/>
      <c r="U19" s="19"/>
    </row>
    <row r="20" spans="1:21" ht="32">
      <c r="A20" s="95">
        <f>A18+1</f>
        <v>7</v>
      </c>
      <c r="B20" s="27" t="s">
        <v>242</v>
      </c>
      <c r="C20" s="25" t="s">
        <v>220</v>
      </c>
      <c r="D20" s="25"/>
      <c r="E20" s="25" t="s">
        <v>243</v>
      </c>
      <c r="F20" s="26" t="s">
        <v>244</v>
      </c>
      <c r="G20" s="26" t="s">
        <v>10</v>
      </c>
      <c r="H20" s="70" t="s">
        <v>95</v>
      </c>
      <c r="I20" s="25" t="s">
        <v>181</v>
      </c>
      <c r="J20" s="25" t="str">
        <f>IFERROR(INDEX( 'Look-up Tables'!$I$3:$M$7, MATCH(H20,'Look-up Tables'!$H$3:$H$7,0), MATCH(I20,'Look-up Tables'!$I$2:$M$2,0)), " ")</f>
        <v>Moderate</v>
      </c>
      <c r="K20" s="77" t="s">
        <v>245</v>
      </c>
      <c r="L20" s="25" t="s">
        <v>25</v>
      </c>
      <c r="M20" s="25" t="s">
        <v>181</v>
      </c>
      <c r="N20" s="25" t="str">
        <f>IFERROR(INDEX( 'Look-up Tables'!$I$3:$M$7, MATCH(L20,'Look-up Tables'!$H$3:$H$7,0), MATCH(M20,'Look-up Tables'!$I$2:$M$2,0)), " ")</f>
        <v>Minor</v>
      </c>
      <c r="O20" s="70" t="s">
        <v>90</v>
      </c>
      <c r="P20" s="25" t="s">
        <v>187</v>
      </c>
      <c r="Q20" s="25" t="s">
        <v>15</v>
      </c>
      <c r="R20" s="25"/>
      <c r="S20" s="19"/>
      <c r="T20" s="19"/>
      <c r="U20" s="19"/>
    </row>
    <row r="21" spans="1:21" ht="16">
      <c r="A21" s="95"/>
      <c r="B21" s="27"/>
      <c r="C21" s="25"/>
      <c r="D21" s="25"/>
      <c r="E21" s="25"/>
      <c r="F21" s="26"/>
      <c r="G21" s="26"/>
      <c r="H21" s="70"/>
      <c r="I21" s="25"/>
      <c r="J21" s="25" t="str">
        <f>IFERROR(INDEX( 'Look-up Tables'!$I$3:$M$7, MATCH(H21,'Look-up Tables'!$H$3:$H$7,0), MATCH(I21,'Look-up Tables'!$I$2:$M$2,0)), " ")</f>
        <v xml:space="preserve"> </v>
      </c>
      <c r="K21" s="76"/>
      <c r="L21" s="70"/>
      <c r="M21" s="25"/>
      <c r="N21" s="25" t="str">
        <f>IFERROR(INDEX( 'Look-up Tables'!$I$3:$M$7, MATCH(L21,'Look-up Tables'!$H$3:$H$7,0), MATCH(M21,'Look-up Tables'!$I$2:$M$2,0)), " ")</f>
        <v xml:space="preserve"> </v>
      </c>
      <c r="O21" s="70"/>
      <c r="P21" s="25"/>
      <c r="Q21" s="25"/>
      <c r="R21" s="25"/>
      <c r="S21" s="19"/>
      <c r="T21" s="19"/>
      <c r="U21" s="19"/>
    </row>
    <row r="22" spans="1:21" ht="16">
      <c r="A22" s="95">
        <f>A20+1</f>
        <v>8</v>
      </c>
      <c r="B22" s="27"/>
      <c r="C22" s="25"/>
      <c r="D22" s="25"/>
      <c r="E22" s="25" t="s">
        <v>91</v>
      </c>
      <c r="F22" s="26"/>
      <c r="G22" s="26"/>
      <c r="H22" s="70"/>
      <c r="I22" s="25"/>
      <c r="J22" s="25" t="str">
        <f>IFERROR(INDEX( 'Look-up Tables'!$I$3:$M$7, MATCH(H22,'Look-up Tables'!$H$3:$H$7,0), MATCH(I22,'Look-up Tables'!$I$2:$M$2,0)), " ")</f>
        <v xml:space="preserve"> </v>
      </c>
      <c r="K22" s="76"/>
      <c r="L22" s="70"/>
      <c r="M22" s="25"/>
      <c r="N22" s="25" t="str">
        <f>IFERROR(INDEX( 'Look-up Tables'!$I$3:$M$7, MATCH(L22,'Look-up Tables'!$H$3:$H$7,0), MATCH(M22,'Look-up Tables'!$I$2:$M$2,0)), " ")</f>
        <v xml:space="preserve"> </v>
      </c>
      <c r="O22" s="70"/>
      <c r="P22" s="25"/>
      <c r="Q22" s="25"/>
      <c r="R22" s="25"/>
      <c r="S22" s="19"/>
      <c r="T22" s="19"/>
      <c r="U22" s="19"/>
    </row>
    <row r="23" spans="1:21" ht="16">
      <c r="A23" s="95"/>
      <c r="B23" s="27"/>
      <c r="C23" s="25"/>
      <c r="D23" s="25"/>
      <c r="E23" s="25"/>
      <c r="F23" s="26"/>
      <c r="G23" s="26"/>
      <c r="H23" s="102"/>
      <c r="I23" s="25"/>
      <c r="J23" s="25" t="str">
        <f>IFERROR(INDEX( 'Look-up Tables'!$I$3:$M$7, MATCH(H23,'Look-up Tables'!$H$3:$H$7,0), MATCH(I23,'Look-up Tables'!$I$2:$M$2,0)), " ")</f>
        <v xml:space="preserve"> </v>
      </c>
      <c r="K23" s="76"/>
      <c r="L23" s="25"/>
      <c r="M23" s="25"/>
      <c r="N23" s="25" t="str">
        <f>IFERROR(INDEX( 'Look-up Tables'!$I$3:$M$7, MATCH(L23,'Look-up Tables'!$H$3:$H$7,0), MATCH(M23,'Look-up Tables'!$I$2:$M$2,0)), " ")</f>
        <v xml:space="preserve"> </v>
      </c>
      <c r="O23" s="70"/>
      <c r="P23" s="25"/>
      <c r="Q23" s="25"/>
      <c r="R23" s="25"/>
      <c r="S23" s="19"/>
      <c r="T23" s="19"/>
      <c r="U23" s="19"/>
    </row>
    <row r="24" spans="1:21" ht="16">
      <c r="A24" s="95">
        <f>A22+1</f>
        <v>9</v>
      </c>
      <c r="B24" s="27"/>
      <c r="C24" s="25"/>
      <c r="D24" s="25"/>
      <c r="E24" s="25" t="s">
        <v>94</v>
      </c>
      <c r="F24" s="26"/>
      <c r="G24" s="98"/>
      <c r="H24" s="102"/>
      <c r="I24" s="25"/>
      <c r="J24" s="25" t="str">
        <f>IFERROR(INDEX( 'Look-up Tables'!$I$3:$M$7, MATCH(H24,'Look-up Tables'!$H$3:$H$7,0), MATCH(I24,'Look-up Tables'!$I$2:$M$2,0)), " ")</f>
        <v xml:space="preserve"> </v>
      </c>
      <c r="K24" s="77"/>
      <c r="L24" s="70"/>
      <c r="M24" s="25"/>
      <c r="N24" s="25" t="str">
        <f>IFERROR(INDEX( 'Look-up Tables'!$I$3:$M$7, MATCH(L24,'Look-up Tables'!$H$3:$H$7,0), MATCH(M24,'Look-up Tables'!$I$2:$M$2,0)), " ")</f>
        <v xml:space="preserve"> </v>
      </c>
      <c r="O24" s="70"/>
      <c r="P24" s="25"/>
      <c r="Q24" s="25"/>
      <c r="R24" s="25"/>
      <c r="S24" s="19"/>
      <c r="T24" s="19"/>
      <c r="U24" s="19"/>
    </row>
    <row r="25" spans="1:21" ht="16">
      <c r="A25" s="95"/>
      <c r="B25" s="27"/>
      <c r="C25" s="25"/>
      <c r="D25" s="25"/>
      <c r="E25" s="25"/>
      <c r="F25" s="26"/>
      <c r="G25" s="80"/>
      <c r="H25" s="25"/>
      <c r="I25" s="25"/>
      <c r="J25" s="25" t="str">
        <f>IFERROR(INDEX( 'Look-up Tables'!$I$3:$M$7, MATCH(H25,'Look-up Tables'!$H$3:$H$7,0), MATCH(I25,'Look-up Tables'!$I$2:$M$2,0)), " ")</f>
        <v xml:space="preserve"> </v>
      </c>
      <c r="K25" s="77"/>
      <c r="L25" s="25"/>
      <c r="M25" s="25"/>
      <c r="N25" s="25" t="str">
        <f>IFERROR(INDEX( 'Look-up Tables'!$I$3:$M$7, MATCH(L25,'Look-up Tables'!$H$3:$H$7,0), MATCH(M25,'Look-up Tables'!$I$2:$M$2,0)), " ")</f>
        <v xml:space="preserve"> </v>
      </c>
      <c r="O25" s="70"/>
      <c r="P25" s="25"/>
      <c r="Q25" s="25"/>
      <c r="R25" s="25"/>
      <c r="S25" s="19"/>
      <c r="T25" s="19"/>
      <c r="U25" s="19"/>
    </row>
    <row r="26" spans="1:21" ht="16">
      <c r="A26" s="95">
        <f>A24+1</f>
        <v>10</v>
      </c>
      <c r="B26" s="27"/>
      <c r="C26" s="25"/>
      <c r="D26" s="25"/>
      <c r="E26" s="25" t="s">
        <v>10</v>
      </c>
      <c r="F26" s="26"/>
      <c r="G26" s="80"/>
      <c r="H26" s="25"/>
      <c r="I26" s="25"/>
      <c r="J26" s="25" t="str">
        <f>IFERROR(INDEX( 'Look-up Tables'!$I$3:$M$7, MATCH(H26,'Look-up Tables'!$H$3:$H$7,0), MATCH(I26,'Look-up Tables'!$I$2:$M$2,0)), " ")</f>
        <v xml:space="preserve"> </v>
      </c>
      <c r="K26" s="77"/>
      <c r="L26" s="25"/>
      <c r="M26" s="25"/>
      <c r="N26" s="25" t="str">
        <f>IFERROR(INDEX( 'Look-up Tables'!$I$3:$M$7, MATCH(L26,'Look-up Tables'!$H$3:$H$7,0), MATCH(M26,'Look-up Tables'!$I$2:$M$2,0)), " ")</f>
        <v xml:space="preserve"> </v>
      </c>
      <c r="O26" s="70"/>
      <c r="P26" s="25"/>
      <c r="Q26" s="25"/>
      <c r="R26" s="25"/>
      <c r="S26" s="19"/>
      <c r="T26" s="19"/>
      <c r="U26" s="19"/>
    </row>
    <row r="27" spans="1:21" ht="16">
      <c r="A27" s="95"/>
      <c r="B27" s="27"/>
      <c r="C27" s="25"/>
      <c r="D27" s="25"/>
      <c r="E27" s="25"/>
      <c r="F27" s="26"/>
      <c r="G27" s="26"/>
      <c r="H27" s="70"/>
      <c r="I27" s="25"/>
      <c r="J27" s="25" t="str">
        <f>IFERROR(INDEX( 'Look-up Tables'!$I$3:$M$7, MATCH(H27,'Look-up Tables'!$H$3:$H$7,0), MATCH(I27,'Look-up Tables'!$I$2:$M$2,0)), " ")</f>
        <v xml:space="preserve"> </v>
      </c>
      <c r="K27" s="76"/>
      <c r="L27" s="70"/>
      <c r="M27" s="25"/>
      <c r="N27" s="25" t="str">
        <f>IFERROR(INDEX( 'Look-up Tables'!$I$3:$M$7, MATCH(L27,'Look-up Tables'!$H$3:$H$7,0), MATCH(M27,'Look-up Tables'!$I$2:$M$2,0)), " ")</f>
        <v xml:space="preserve"> </v>
      </c>
      <c r="O27" s="70"/>
      <c r="P27" s="25"/>
      <c r="Q27" s="25"/>
      <c r="R27" s="25"/>
      <c r="S27" s="19"/>
      <c r="T27" s="19"/>
      <c r="U27" s="19"/>
    </row>
    <row r="28" spans="1:21" ht="29" customHeight="1">
      <c r="A28" s="95">
        <f>A26+1</f>
        <v>11</v>
      </c>
      <c r="B28" s="27"/>
      <c r="C28" s="25"/>
      <c r="D28" s="25"/>
      <c r="E28" s="25" t="s">
        <v>100</v>
      </c>
      <c r="F28" s="26"/>
      <c r="G28" s="26"/>
      <c r="H28" s="70"/>
      <c r="I28" s="25"/>
      <c r="J28" s="25" t="str">
        <f>IFERROR(INDEX( 'Look-up Tables'!$I$3:$M$7, MATCH(H28,'Look-up Tables'!$H$3:$H$7,0), MATCH(I28,'Look-up Tables'!$I$2:$M$2,0)), " ")</f>
        <v xml:space="preserve"> </v>
      </c>
      <c r="K28" s="76"/>
      <c r="L28" s="70"/>
      <c r="M28" s="25"/>
      <c r="N28" s="25" t="str">
        <f>IFERROR(INDEX( 'Look-up Tables'!$I$3:$M$7, MATCH(L28,'Look-up Tables'!$H$3:$H$7,0), MATCH(M28,'Look-up Tables'!$I$2:$M$2,0)), " ")</f>
        <v xml:space="preserve"> </v>
      </c>
      <c r="O28" s="70"/>
      <c r="P28" s="25"/>
      <c r="Q28" s="25"/>
      <c r="R28" s="25"/>
      <c r="S28" s="19"/>
      <c r="T28" s="19"/>
      <c r="U28" s="19"/>
    </row>
    <row r="29" spans="1:21" ht="16">
      <c r="A29" s="95"/>
      <c r="B29" s="27"/>
      <c r="C29" s="25"/>
      <c r="D29" s="25"/>
      <c r="E29" s="25"/>
      <c r="F29" s="26"/>
      <c r="G29" s="80"/>
      <c r="H29" s="25"/>
      <c r="I29" s="25"/>
      <c r="J29" s="25" t="str">
        <f>IFERROR(INDEX( 'Look-up Tables'!$I$3:$M$7, MATCH(H29,'Look-up Tables'!$H$3:$H$7,0), MATCH(I29,'Look-up Tables'!$I$2:$M$2,0)), " ")</f>
        <v xml:space="preserve"> </v>
      </c>
      <c r="K29" s="76"/>
      <c r="L29" s="70"/>
      <c r="M29" s="25"/>
      <c r="N29" s="25" t="str">
        <f>IFERROR(INDEX( 'Look-up Tables'!$I$3:$M$7, MATCH(L29,'Look-up Tables'!$H$3:$H$7,0), MATCH(M29,'Look-up Tables'!$I$2:$M$2,0)), " ")</f>
        <v xml:space="preserve"> </v>
      </c>
      <c r="O29" s="70"/>
      <c r="P29" s="25"/>
      <c r="Q29" s="25"/>
      <c r="R29" s="25"/>
      <c r="S29" s="19"/>
      <c r="T29" s="19"/>
      <c r="U29" s="19"/>
    </row>
    <row r="30" spans="1:21" ht="16">
      <c r="A30" s="95">
        <f>A28+1</f>
        <v>12</v>
      </c>
      <c r="B30" s="27"/>
      <c r="C30" s="25"/>
      <c r="D30" s="25"/>
      <c r="E30" s="25" t="s">
        <v>102</v>
      </c>
      <c r="F30" s="26"/>
      <c r="G30" s="80"/>
      <c r="H30" s="25"/>
      <c r="I30" s="25"/>
      <c r="J30" s="25" t="str">
        <f>IFERROR(INDEX( 'Look-up Tables'!$I$3:$M$7, MATCH(H30,'Look-up Tables'!$H$3:$H$7,0), MATCH(I30,'Look-up Tables'!$I$2:$M$2,0)), " ")</f>
        <v xml:space="preserve"> </v>
      </c>
      <c r="K30" s="76"/>
      <c r="L30" s="70"/>
      <c r="M30" s="25"/>
      <c r="N30" s="71" t="str">
        <f>IFERROR(INDEX( 'Look-up Tables'!$I$3:$M$7, MATCH(L30,'Look-up Tables'!$H$3:$H$7,0), MATCH(M30,'Look-up Tables'!$I$2:$M$2,0)), " ")</f>
        <v xml:space="preserve"> </v>
      </c>
      <c r="O30" s="25"/>
      <c r="P30" s="25"/>
      <c r="Q30" s="25"/>
      <c r="R30" s="25"/>
      <c r="S30" s="19"/>
      <c r="T30" s="19"/>
      <c r="U30" s="19"/>
    </row>
    <row r="31" spans="1:21" ht="16">
      <c r="A31" s="95"/>
      <c r="B31" s="27"/>
      <c r="C31" s="25"/>
      <c r="D31" s="25"/>
      <c r="E31" s="25"/>
      <c r="F31" s="26"/>
      <c r="G31" s="80"/>
      <c r="H31" s="25"/>
      <c r="I31" s="25"/>
      <c r="J31" s="25" t="str">
        <f>IFERROR(INDEX( 'Look-up Tables'!$I$3:$M$7, MATCH(H31,'Look-up Tables'!$H$3:$H$7,0), MATCH(I31,'Look-up Tables'!$I$2:$M$2,0)), " ")</f>
        <v xml:space="preserve"> </v>
      </c>
      <c r="K31" s="76"/>
      <c r="L31" s="70"/>
      <c r="M31" s="25"/>
      <c r="N31" s="25" t="str">
        <f>IFERROR(INDEX( 'Look-up Tables'!$I$3:$M$7, MATCH(L31,'Look-up Tables'!$H$3:$H$7,0), MATCH(M31,'Look-up Tables'!$I$2:$M$2,0)), " ")</f>
        <v xml:space="preserve"> </v>
      </c>
      <c r="O31" s="70"/>
      <c r="P31" s="25"/>
      <c r="Q31" s="25"/>
      <c r="R31" s="25"/>
      <c r="S31" s="19"/>
      <c r="T31" s="19"/>
      <c r="U31" s="19"/>
    </row>
    <row r="32" spans="1:21" ht="16">
      <c r="A32" s="95">
        <f>A30+1</f>
        <v>13</v>
      </c>
      <c r="B32" s="27"/>
      <c r="C32" s="25"/>
      <c r="D32" s="25"/>
      <c r="E32" s="25" t="s">
        <v>117</v>
      </c>
      <c r="F32" s="26"/>
      <c r="G32" s="80"/>
      <c r="H32" s="25"/>
      <c r="I32" s="25"/>
      <c r="J32" s="25" t="str">
        <f>IFERROR(INDEX( 'Look-up Tables'!$I$3:$M$7, MATCH(H32,'Look-up Tables'!$H$3:$H$7,0), MATCH(I32,'Look-up Tables'!$I$2:$M$2,0)), " ")</f>
        <v xml:space="preserve"> </v>
      </c>
      <c r="K32" s="76"/>
      <c r="L32" s="70"/>
      <c r="M32" s="25"/>
      <c r="N32" s="71" t="str">
        <f>IFERROR(INDEX( 'Look-up Tables'!$I$3:$M$7, MATCH(L32,'Look-up Tables'!$H$3:$H$7,0), MATCH(M32,'Look-up Tables'!$I$2:$M$2,0)), " ")</f>
        <v xml:space="preserve"> </v>
      </c>
      <c r="O32" s="25"/>
      <c r="P32" s="25"/>
      <c r="Q32" s="25"/>
      <c r="R32" s="25"/>
      <c r="S32" s="19"/>
      <c r="T32" s="19"/>
      <c r="U32" s="19"/>
    </row>
    <row r="33" spans="1:21" ht="16">
      <c r="A33" s="95"/>
      <c r="B33" s="27"/>
      <c r="C33" s="25"/>
      <c r="D33" s="25"/>
      <c r="E33" s="25"/>
      <c r="F33" s="26"/>
      <c r="G33" s="26"/>
      <c r="H33" s="70"/>
      <c r="I33" s="25"/>
      <c r="J33" s="25" t="str">
        <f>IFERROR(INDEX( 'Look-up Tables'!$I$3:$M$7, MATCH(H33,'Look-up Tables'!$H$3:$H$7,0), MATCH(I33,'Look-up Tables'!$I$2:$M$2,0)), " ")</f>
        <v xml:space="preserve"> </v>
      </c>
      <c r="K33" s="77"/>
      <c r="L33" s="70"/>
      <c r="M33" s="25"/>
      <c r="N33" s="25" t="str">
        <f>IFERROR(INDEX( 'Look-up Tables'!$I$3:$M$7, MATCH(L33,'Look-up Tables'!$H$3:$H$7,0), MATCH(M33,'Look-up Tables'!$I$2:$M$2,0)), " ")</f>
        <v xml:space="preserve"> </v>
      </c>
      <c r="O33" s="70"/>
      <c r="P33" s="25"/>
      <c r="Q33" s="25"/>
      <c r="R33" s="25"/>
      <c r="S33" s="19"/>
      <c r="T33" s="19"/>
      <c r="U33" s="19"/>
    </row>
    <row r="34" spans="1:21" ht="27.5" customHeight="1">
      <c r="A34" s="95">
        <f>A32+1</f>
        <v>14</v>
      </c>
      <c r="B34" s="27"/>
      <c r="C34" s="25"/>
      <c r="D34" s="25"/>
      <c r="E34" s="25" t="s">
        <v>105</v>
      </c>
      <c r="F34" s="98"/>
      <c r="G34" s="26"/>
      <c r="H34" s="70"/>
      <c r="I34" s="25"/>
      <c r="J34" s="25" t="str">
        <f>IFERROR(INDEX( 'Look-up Tables'!$I$3:$M$7, MATCH(H34,'Look-up Tables'!$H$3:$H$7,0), MATCH(I34,'Look-up Tables'!$I$2:$M$2,0)), " ")</f>
        <v xml:space="preserve"> </v>
      </c>
      <c r="K34" s="77"/>
      <c r="L34" s="70"/>
      <c r="M34" s="25"/>
      <c r="N34" s="25" t="str">
        <f>IFERROR(INDEX( 'Look-up Tables'!$I$3:$M$7, MATCH(L34,'Look-up Tables'!$H$3:$H$7,0), MATCH(M34,'Look-up Tables'!$I$2:$M$2,0)), " ")</f>
        <v xml:space="preserve"> </v>
      </c>
      <c r="O34" s="70"/>
      <c r="P34" s="25"/>
      <c r="Q34" s="25"/>
      <c r="R34" s="25"/>
      <c r="S34" s="19"/>
      <c r="T34" s="19"/>
      <c r="U34" s="19"/>
    </row>
    <row r="35" spans="1:21" ht="16">
      <c r="A35" s="95"/>
      <c r="B35" s="27"/>
      <c r="C35" s="25"/>
      <c r="D35" s="25"/>
      <c r="E35" s="25"/>
      <c r="F35" s="26"/>
      <c r="G35" s="26"/>
      <c r="H35" s="70"/>
      <c r="I35" s="25"/>
      <c r="J35" s="25" t="str">
        <f>IFERROR(INDEX( 'Look-up Tables'!$I$3:$M$7, MATCH(H35,'Look-up Tables'!$H$3:$H$7,0), MATCH(I35,'Look-up Tables'!$I$2:$M$2,0)), " ")</f>
        <v xml:space="preserve"> </v>
      </c>
      <c r="K35" s="77"/>
      <c r="L35" s="70"/>
      <c r="M35" s="25"/>
      <c r="N35" s="25" t="str">
        <f>IFERROR(INDEX( 'Look-up Tables'!$I$3:$M$7, MATCH(L35,'Look-up Tables'!$H$3:$H$7,0), MATCH(M35,'Look-up Tables'!$I$2:$M$2,0)), " ")</f>
        <v xml:space="preserve"> </v>
      </c>
      <c r="O35" s="70"/>
      <c r="P35" s="25"/>
      <c r="Q35" s="25"/>
      <c r="R35" s="25"/>
      <c r="S35" s="19"/>
      <c r="T35" s="19"/>
      <c r="U35" s="19"/>
    </row>
    <row r="36" spans="1:21" ht="16">
      <c r="A36" s="95">
        <f>A34+1</f>
        <v>15</v>
      </c>
      <c r="B36" s="27"/>
      <c r="C36" s="25"/>
      <c r="D36" s="25"/>
      <c r="E36" s="25" t="s">
        <v>107</v>
      </c>
      <c r="F36" s="98"/>
      <c r="G36" s="26"/>
      <c r="H36" s="70"/>
      <c r="I36" s="25"/>
      <c r="J36" s="25" t="str">
        <f>IFERROR(INDEX( 'Look-up Tables'!$I$3:$M$7, MATCH(H36,'Look-up Tables'!$H$3:$H$7,0), MATCH(I36,'Look-up Tables'!$I$2:$M$2,0)), " ")</f>
        <v xml:space="preserve"> </v>
      </c>
      <c r="K36" s="77"/>
      <c r="L36" s="70"/>
      <c r="M36" s="25"/>
      <c r="N36" s="25" t="str">
        <f>IFERROR(INDEX( 'Look-up Tables'!$I$3:$M$7, MATCH(L36,'Look-up Tables'!$H$3:$H$7,0), MATCH(M36,'Look-up Tables'!$I$2:$M$2,0)), " ")</f>
        <v xml:space="preserve"> </v>
      </c>
      <c r="O36" s="70"/>
      <c r="P36" s="25"/>
      <c r="Q36" s="25"/>
      <c r="R36" s="25"/>
      <c r="S36" s="19"/>
      <c r="T36" s="19"/>
      <c r="U36" s="19"/>
    </row>
    <row r="37" spans="1:21" ht="16">
      <c r="A37" s="95"/>
      <c r="B37" s="27"/>
      <c r="C37" s="25"/>
      <c r="D37" s="25"/>
      <c r="E37" s="25"/>
      <c r="F37" s="26"/>
      <c r="G37" s="26"/>
      <c r="H37" s="70"/>
      <c r="I37" s="25"/>
      <c r="J37" s="25" t="str">
        <f>IFERROR(INDEX( 'Look-up Tables'!$I$3:$M$7, MATCH(H37,'Look-up Tables'!$H$3:$H$7,0), MATCH(I37,'Look-up Tables'!$I$2:$M$2,0)), " ")</f>
        <v xml:space="preserve"> </v>
      </c>
      <c r="K37" s="77"/>
      <c r="L37" s="70"/>
      <c r="M37" s="25"/>
      <c r="N37" s="25" t="str">
        <f>IFERROR(INDEX( 'Look-up Tables'!$I$3:$M$7, MATCH(L37,'Look-up Tables'!$H$3:$H$7,0), MATCH(M37,'Look-up Tables'!$I$2:$M$2,0)), " ")</f>
        <v xml:space="preserve"> </v>
      </c>
      <c r="O37" s="70"/>
      <c r="P37" s="25"/>
      <c r="Q37" s="25"/>
      <c r="R37" s="25"/>
      <c r="S37" s="19"/>
      <c r="T37" s="19"/>
      <c r="U37" s="19"/>
    </row>
    <row r="38" spans="1:21" ht="30" customHeight="1">
      <c r="A38" s="95">
        <f>A36+1</f>
        <v>16</v>
      </c>
      <c r="B38" s="27"/>
      <c r="C38" s="25"/>
      <c r="D38" s="25"/>
      <c r="E38" s="25" t="s">
        <v>27</v>
      </c>
      <c r="F38" s="98"/>
      <c r="G38" s="26"/>
      <c r="H38" s="70"/>
      <c r="I38" s="25"/>
      <c r="J38" s="25" t="str">
        <f>IFERROR(INDEX( 'Look-up Tables'!$I$3:$M$7, MATCH(H38,'Look-up Tables'!$H$3:$H$7,0), MATCH(I38,'Look-up Tables'!$I$2:$M$2,0)), " ")</f>
        <v xml:space="preserve"> </v>
      </c>
      <c r="K38" s="77"/>
      <c r="L38" s="70"/>
      <c r="M38" s="25"/>
      <c r="N38" s="25" t="str">
        <f>IFERROR(INDEX( 'Look-up Tables'!$I$3:$M$7, MATCH(L38,'Look-up Tables'!$H$3:$H$7,0), MATCH(M38,'Look-up Tables'!$I$2:$M$2,0)), " ")</f>
        <v xml:space="preserve"> </v>
      </c>
      <c r="O38" s="70"/>
      <c r="P38" s="25"/>
      <c r="Q38" s="25"/>
      <c r="R38" s="25"/>
      <c r="S38" s="19"/>
      <c r="T38" s="19"/>
      <c r="U38" s="19"/>
    </row>
    <row r="39" spans="1:21" ht="16">
      <c r="A39" s="95"/>
      <c r="B39" s="27"/>
      <c r="C39" s="25"/>
      <c r="D39" s="25"/>
      <c r="E39" s="25"/>
      <c r="F39" s="26"/>
      <c r="G39" s="26"/>
      <c r="H39" s="70"/>
      <c r="I39" s="25"/>
      <c r="J39" s="25" t="str">
        <f>IFERROR(INDEX( 'Look-up Tables'!$I$3:$M$7, MATCH(H39,'Look-up Tables'!$H$3:$H$7,0), MATCH(I39,'Look-up Tables'!$I$2:$M$2,0)), " ")</f>
        <v xml:space="preserve"> </v>
      </c>
      <c r="K39" s="77"/>
      <c r="L39" s="70"/>
      <c r="M39" s="25"/>
      <c r="N39" s="25" t="str">
        <f>IFERROR(INDEX( 'Look-up Tables'!$I$3:$M$7, MATCH(L39,'Look-up Tables'!$H$3:$H$7,0), MATCH(M39,'Look-up Tables'!$I$2:$M$2,0)), " ")</f>
        <v xml:space="preserve"> </v>
      </c>
      <c r="O39" s="70"/>
      <c r="P39" s="25"/>
      <c r="Q39" s="25"/>
      <c r="R39" s="25"/>
      <c r="S39" s="19"/>
      <c r="T39" s="19"/>
      <c r="U39" s="19"/>
    </row>
    <row r="40" spans="1:21" ht="16">
      <c r="A40" s="95"/>
      <c r="B40" s="27"/>
      <c r="C40" s="25"/>
      <c r="D40" s="25"/>
      <c r="E40" s="25"/>
      <c r="F40" s="26"/>
      <c r="G40" s="26"/>
      <c r="H40" s="70"/>
      <c r="I40" s="25"/>
      <c r="J40" s="25" t="str">
        <f>IFERROR(INDEX( 'Look-up Tables'!$I$3:$M$7, MATCH(H40,'Look-up Tables'!$H$3:$H$7,0), MATCH(I40,'Look-up Tables'!$I$2:$M$2,0)), " ")</f>
        <v xml:space="preserve"> </v>
      </c>
      <c r="K40" s="77"/>
      <c r="L40" s="70"/>
      <c r="M40" s="25"/>
      <c r="N40" s="25" t="str">
        <f>IFERROR(INDEX( 'Look-up Tables'!$I$3:$M$7, MATCH(L40,'Look-up Tables'!$H$3:$H$7,0), MATCH(M40,'Look-up Tables'!$I$2:$M$2,0)), " ")</f>
        <v xml:space="preserve"> </v>
      </c>
      <c r="O40" s="70"/>
      <c r="P40" s="25"/>
      <c r="Q40" s="25"/>
      <c r="R40" s="25"/>
      <c r="S40" s="19"/>
      <c r="T40" s="19"/>
      <c r="U40" s="19"/>
    </row>
    <row r="41" spans="1:21" ht="16">
      <c r="A41" s="95"/>
      <c r="B41" s="27"/>
      <c r="C41" s="25"/>
      <c r="D41" s="25"/>
      <c r="E41" s="25"/>
      <c r="F41" s="26"/>
      <c r="G41" s="26"/>
      <c r="H41" s="70"/>
      <c r="I41" s="25"/>
      <c r="J41" s="25" t="str">
        <f>IFERROR(INDEX( 'Look-up Tables'!$I$3:$M$7, MATCH(H41,'Look-up Tables'!$H$3:$H$7,0), MATCH(I41,'Look-up Tables'!$I$2:$M$2,0)), " ")</f>
        <v xml:space="preserve"> </v>
      </c>
      <c r="K41" s="77"/>
      <c r="L41" s="70"/>
      <c r="M41" s="25"/>
      <c r="N41" s="25" t="str">
        <f>IFERROR(INDEX( 'Look-up Tables'!$I$3:$M$7, MATCH(L41,'Look-up Tables'!$H$3:$H$7,0), MATCH(M41,'Look-up Tables'!$I$2:$M$2,0)), " ")</f>
        <v xml:space="preserve"> </v>
      </c>
      <c r="O41" s="70"/>
      <c r="P41" s="25"/>
      <c r="Q41" s="25"/>
      <c r="R41" s="25"/>
      <c r="S41" s="19"/>
      <c r="T41" s="19"/>
      <c r="U41" s="19"/>
    </row>
    <row r="42" spans="1:21" ht="16">
      <c r="A42" s="95"/>
      <c r="B42" s="27"/>
      <c r="C42" s="25"/>
      <c r="D42" s="25"/>
      <c r="E42" s="25"/>
      <c r="F42" s="26"/>
      <c r="G42" s="26"/>
      <c r="H42" s="70"/>
      <c r="I42" s="25"/>
      <c r="J42" s="25" t="str">
        <f>IFERROR(INDEX( 'Look-up Tables'!$I$3:$M$7, MATCH(H42,'Look-up Tables'!$H$3:$H$7,0), MATCH(I42,'Look-up Tables'!$I$2:$M$2,0)), " ")</f>
        <v xml:space="preserve"> </v>
      </c>
      <c r="K42" s="77"/>
      <c r="L42" s="70"/>
      <c r="M42" s="25"/>
      <c r="N42" s="25" t="str">
        <f>IFERROR(INDEX( 'Look-up Tables'!$I$3:$M$7, MATCH(L42,'Look-up Tables'!$H$3:$H$7,0), MATCH(M42,'Look-up Tables'!$I$2:$M$2,0)), " ")</f>
        <v xml:space="preserve"> </v>
      </c>
      <c r="O42" s="70"/>
      <c r="P42" s="25"/>
      <c r="Q42" s="25"/>
      <c r="R42" s="25"/>
      <c r="S42" s="19"/>
      <c r="T42" s="19"/>
      <c r="U42" s="19"/>
    </row>
    <row r="43" spans="1:21" ht="16">
      <c r="A43" s="95"/>
      <c r="B43" s="27"/>
      <c r="C43" s="25"/>
      <c r="D43" s="25"/>
      <c r="E43" s="25"/>
      <c r="F43" s="26"/>
      <c r="G43" s="26"/>
      <c r="H43" s="70"/>
      <c r="I43" s="25"/>
      <c r="J43" s="25" t="str">
        <f>IFERROR(INDEX( 'Look-up Tables'!$I$3:$M$7, MATCH(H43,'Look-up Tables'!$H$3:$H$7,0), MATCH(I43,'Look-up Tables'!$I$2:$M$2,0)), " ")</f>
        <v xml:space="preserve"> </v>
      </c>
      <c r="K43" s="77"/>
      <c r="L43" s="70"/>
      <c r="M43" s="25"/>
      <c r="N43" s="25" t="str">
        <f>IFERROR(INDEX( 'Look-up Tables'!$I$3:$M$7, MATCH(L43,'Look-up Tables'!$H$3:$H$7,0), MATCH(M43,'Look-up Tables'!$I$2:$M$2,0)), " ")</f>
        <v xml:space="preserve"> </v>
      </c>
      <c r="O43" s="70"/>
      <c r="P43" s="25"/>
      <c r="Q43" s="25"/>
      <c r="R43" s="25"/>
      <c r="S43" s="19"/>
      <c r="T43" s="19"/>
      <c r="U43" s="19"/>
    </row>
    <row r="44" spans="1:21" ht="16">
      <c r="A44" s="95"/>
      <c r="B44" s="27"/>
      <c r="C44" s="25"/>
      <c r="D44" s="25"/>
      <c r="E44" s="25"/>
      <c r="F44" s="26"/>
      <c r="G44" s="26"/>
      <c r="H44" s="70"/>
      <c r="I44" s="25"/>
      <c r="J44" s="25" t="str">
        <f>IFERROR(INDEX( 'Look-up Tables'!$I$3:$M$7, MATCH(H44,'Look-up Tables'!$H$3:$H$7,0), MATCH(I44,'Look-up Tables'!$I$2:$M$2,0)), " ")</f>
        <v xml:space="preserve"> </v>
      </c>
      <c r="K44" s="77"/>
      <c r="L44" s="70"/>
      <c r="M44" s="25"/>
      <c r="N44" s="25" t="str">
        <f>IFERROR(INDEX( 'Look-up Tables'!$I$3:$M$7, MATCH(L44,'Look-up Tables'!$H$3:$H$7,0), MATCH(M44,'Look-up Tables'!$I$2:$M$2,0)), " ")</f>
        <v xml:space="preserve"> </v>
      </c>
      <c r="O44" s="70"/>
      <c r="P44" s="25"/>
      <c r="Q44" s="25"/>
      <c r="R44" s="25"/>
      <c r="S44" s="19"/>
      <c r="T44" s="19"/>
      <c r="U44" s="19"/>
    </row>
    <row r="45" spans="1:21" ht="16">
      <c r="A45" s="95"/>
      <c r="B45" s="27"/>
      <c r="C45" s="25"/>
      <c r="D45" s="25"/>
      <c r="E45" s="25"/>
      <c r="F45" s="26"/>
      <c r="G45" s="26"/>
      <c r="H45" s="70"/>
      <c r="I45" s="25"/>
      <c r="J45" s="25" t="str">
        <f>IFERROR(INDEX( 'Look-up Tables'!$I$3:$M$7, MATCH(H45,'Look-up Tables'!$H$3:$H$7,0), MATCH(I45,'Look-up Tables'!$I$2:$M$2,0)), " ")</f>
        <v xml:space="preserve"> </v>
      </c>
      <c r="K45" s="77"/>
      <c r="L45" s="70"/>
      <c r="M45" s="25"/>
      <c r="N45" s="25" t="str">
        <f>IFERROR(INDEX( 'Look-up Tables'!$I$3:$M$7, MATCH(L45,'Look-up Tables'!$H$3:$H$7,0), MATCH(M45,'Look-up Tables'!$I$2:$M$2,0)), " ")</f>
        <v xml:space="preserve"> </v>
      </c>
      <c r="O45" s="70"/>
      <c r="P45" s="25"/>
      <c r="Q45" s="25"/>
      <c r="R45" s="25"/>
      <c r="S45" s="19"/>
      <c r="T45" s="19"/>
      <c r="U45" s="19"/>
    </row>
    <row r="46" spans="1:21" ht="16">
      <c r="A46" s="95"/>
      <c r="B46" s="27"/>
      <c r="C46" s="25"/>
      <c r="D46" s="25"/>
      <c r="E46" s="25"/>
      <c r="F46" s="26"/>
      <c r="G46" s="80"/>
      <c r="H46" s="25"/>
      <c r="I46" s="25"/>
      <c r="J46" s="25" t="str">
        <f>IFERROR(INDEX( 'Look-up Tables'!$I$3:$M$7, MATCH(H46,'Look-up Tables'!$H$3:$H$7,0), MATCH(I46,'Look-up Tables'!$I$2:$M$2,0)), " ")</f>
        <v xml:space="preserve"> </v>
      </c>
      <c r="K46" s="77"/>
      <c r="L46" s="70"/>
      <c r="M46" s="25"/>
      <c r="N46" s="25" t="str">
        <f>IFERROR(INDEX( 'Look-up Tables'!$I$3:$M$7, MATCH(L46,'Look-up Tables'!$H$3:$H$7,0), MATCH(M46,'Look-up Tables'!$I$2:$M$2,0)), " ")</f>
        <v xml:space="preserve"> </v>
      </c>
      <c r="O46" s="70"/>
      <c r="P46" s="25"/>
      <c r="Q46" s="25"/>
      <c r="R46" s="25"/>
      <c r="S46" s="19"/>
      <c r="T46" s="19"/>
      <c r="U46" s="19"/>
    </row>
    <row r="47" spans="1:21" ht="16">
      <c r="A47" s="95"/>
      <c r="B47" s="27"/>
      <c r="C47" s="25"/>
      <c r="D47" s="25"/>
      <c r="E47" s="25"/>
      <c r="F47" s="26"/>
      <c r="G47" s="26"/>
      <c r="H47" s="70"/>
      <c r="I47" s="25"/>
      <c r="J47" s="25" t="str">
        <f>IFERROR(INDEX( 'Look-up Tables'!$I$3:$M$7, MATCH(H47,'Look-up Tables'!$H$3:$H$7,0), MATCH(I47,'Look-up Tables'!$I$2:$M$2,0)), " ")</f>
        <v xml:space="preserve"> </v>
      </c>
      <c r="K47" s="77"/>
      <c r="L47" s="70"/>
      <c r="M47" s="25"/>
      <c r="N47" s="25" t="str">
        <f>IFERROR(INDEX( 'Look-up Tables'!$I$3:$M$7, MATCH(L47,'Look-up Tables'!$H$3:$H$7,0), MATCH(M47,'Look-up Tables'!$I$2:$M$2,0)), " ")</f>
        <v xml:space="preserve"> </v>
      </c>
      <c r="O47" s="70"/>
      <c r="P47" s="25"/>
      <c r="Q47" s="25"/>
      <c r="R47" s="25"/>
      <c r="S47" s="19"/>
      <c r="T47" s="19"/>
      <c r="U47" s="19"/>
    </row>
    <row r="48" spans="1:21" ht="16">
      <c r="A48" s="95"/>
      <c r="B48" s="27"/>
      <c r="C48" s="25"/>
      <c r="D48" s="25"/>
      <c r="E48" s="25"/>
      <c r="F48" s="26"/>
      <c r="G48" s="26"/>
      <c r="H48" s="70"/>
      <c r="I48" s="25"/>
      <c r="J48" s="25" t="str">
        <f>IFERROR(INDEX( 'Look-up Tables'!$I$3:$M$7, MATCH(H48,'Look-up Tables'!$H$3:$H$7,0), MATCH(I48,'Look-up Tables'!$I$2:$M$2,0)), " ")</f>
        <v xml:space="preserve"> </v>
      </c>
      <c r="K48" s="77"/>
      <c r="L48" s="70"/>
      <c r="M48" s="25"/>
      <c r="N48" s="25" t="str">
        <f>IFERROR(INDEX( 'Look-up Tables'!$I$3:$M$7, MATCH(L48,'Look-up Tables'!$H$3:$H$7,0), MATCH(M48,'Look-up Tables'!$I$2:$M$2,0)), " ")</f>
        <v xml:space="preserve"> </v>
      </c>
      <c r="O48" s="70"/>
      <c r="P48" s="25"/>
      <c r="Q48" s="25"/>
      <c r="R48" s="25"/>
      <c r="S48" s="19"/>
      <c r="T48" s="19"/>
      <c r="U48" s="19"/>
    </row>
    <row r="49" spans="1:21" ht="16">
      <c r="A49" s="95"/>
      <c r="B49" s="27"/>
      <c r="C49" s="25"/>
      <c r="D49" s="25"/>
      <c r="E49" s="25"/>
      <c r="F49" s="26"/>
      <c r="G49" s="80"/>
      <c r="H49" s="25"/>
      <c r="I49" s="25"/>
      <c r="J49" s="25" t="str">
        <f>IFERROR(INDEX( 'Look-up Tables'!$I$3:$M$7, MATCH(H49,'Look-up Tables'!$H$3:$H$7,0), MATCH(I49,'Look-up Tables'!$I$2:$M$2,0)), " ")</f>
        <v xml:space="preserve"> </v>
      </c>
      <c r="K49" s="77"/>
      <c r="L49" s="70"/>
      <c r="M49" s="25"/>
      <c r="N49" s="25" t="str">
        <f>IFERROR(INDEX( 'Look-up Tables'!$I$3:$M$7, MATCH(L49,'Look-up Tables'!$H$3:$H$7,0), MATCH(M49,'Look-up Tables'!$I$2:$M$2,0)), " ")</f>
        <v xml:space="preserve"> </v>
      </c>
      <c r="O49" s="70"/>
      <c r="P49" s="25"/>
      <c r="Q49" s="25"/>
      <c r="R49" s="25"/>
      <c r="S49" s="19"/>
      <c r="T49" s="19"/>
      <c r="U49" s="19"/>
    </row>
    <row r="50" spans="1:21" ht="16">
      <c r="A50" s="95"/>
      <c r="B50" s="27"/>
      <c r="C50" s="25"/>
      <c r="D50" s="25"/>
      <c r="E50" s="25"/>
      <c r="F50" s="26"/>
      <c r="G50" s="26"/>
      <c r="H50" s="70"/>
      <c r="I50" s="25"/>
      <c r="J50" s="25" t="str">
        <f>IFERROR(INDEX( 'Look-up Tables'!$I$3:$M$7, MATCH(H50,'Look-up Tables'!$H$3:$H$7,0), MATCH(I50,'Look-up Tables'!$I$2:$M$2,0)), " ")</f>
        <v xml:space="preserve"> </v>
      </c>
      <c r="K50" s="77"/>
      <c r="L50" s="70"/>
      <c r="M50" s="25"/>
      <c r="N50" s="25" t="str">
        <f>IFERROR(INDEX( 'Look-up Tables'!$I$3:$M$7, MATCH(L50,'Look-up Tables'!$H$3:$H$7,0), MATCH(M50,'Look-up Tables'!$I$2:$M$2,0)), " ")</f>
        <v xml:space="preserve"> </v>
      </c>
      <c r="O50" s="70"/>
      <c r="P50" s="25"/>
      <c r="Q50" s="25"/>
      <c r="R50" s="25"/>
      <c r="S50" s="19"/>
      <c r="T50" s="19"/>
      <c r="U50" s="19"/>
    </row>
    <row r="51" spans="1:21" ht="16">
      <c r="A51" s="95"/>
      <c r="B51" s="27"/>
      <c r="C51" s="25"/>
      <c r="D51" s="25"/>
      <c r="E51" s="25"/>
      <c r="F51" s="26"/>
      <c r="G51" s="26"/>
      <c r="H51" s="70"/>
      <c r="I51" s="25"/>
      <c r="J51" s="25" t="str">
        <f>IFERROR(INDEX( 'Look-up Tables'!$I$3:$M$7, MATCH(H51,'Look-up Tables'!$H$3:$H$7,0), MATCH(I51,'Look-up Tables'!$I$2:$M$2,0)), " ")</f>
        <v xml:space="preserve"> </v>
      </c>
      <c r="K51" s="77"/>
      <c r="L51" s="70"/>
      <c r="M51" s="25"/>
      <c r="N51" s="25" t="str">
        <f>IFERROR(INDEX( 'Look-up Tables'!$I$3:$M$7, MATCH(L51,'Look-up Tables'!$H$3:$H$7,0), MATCH(M51,'Look-up Tables'!$I$2:$M$2,0)), " ")</f>
        <v xml:space="preserve"> </v>
      </c>
      <c r="O51" s="70"/>
      <c r="P51" s="25"/>
      <c r="Q51" s="25"/>
      <c r="R51" s="25"/>
      <c r="S51" s="19"/>
      <c r="T51" s="19"/>
      <c r="U51" s="19"/>
    </row>
    <row r="52" spans="1:21" ht="16">
      <c r="A52" s="95"/>
      <c r="B52" s="27"/>
      <c r="C52" s="25"/>
      <c r="D52" s="25"/>
      <c r="E52" s="25"/>
      <c r="F52" s="26"/>
      <c r="G52" s="26"/>
      <c r="H52" s="70"/>
      <c r="I52" s="25"/>
      <c r="J52" s="25" t="str">
        <f>IFERROR(INDEX( 'Look-up Tables'!$I$3:$M$7, MATCH(H52,'Look-up Tables'!$H$3:$H$7,0), MATCH(I52,'Look-up Tables'!$I$2:$M$2,0)), " ")</f>
        <v xml:space="preserve"> </v>
      </c>
      <c r="K52" s="77"/>
      <c r="L52" s="70"/>
      <c r="M52" s="25"/>
      <c r="N52" s="25" t="str">
        <f>IFERROR(INDEX( 'Look-up Tables'!$I$3:$M$7, MATCH(L52,'Look-up Tables'!$H$3:$H$7,0), MATCH(M52,'Look-up Tables'!$I$2:$M$2,0)), " ")</f>
        <v xml:space="preserve"> </v>
      </c>
      <c r="O52" s="70"/>
      <c r="P52" s="25"/>
      <c r="Q52" s="25"/>
      <c r="R52" s="25"/>
      <c r="S52" s="19"/>
      <c r="T52" s="19"/>
      <c r="U52" s="19"/>
    </row>
    <row r="53" spans="1:21" ht="16">
      <c r="A53" s="95"/>
      <c r="B53" s="27"/>
      <c r="C53" s="25"/>
      <c r="D53" s="25"/>
      <c r="E53" s="25"/>
      <c r="F53" s="26"/>
      <c r="G53" s="26"/>
      <c r="H53" s="70"/>
      <c r="I53" s="25"/>
      <c r="J53" s="25" t="str">
        <f>IFERROR(INDEX( 'Look-up Tables'!$I$3:$M$7, MATCH(H53,'Look-up Tables'!$H$3:$H$7,0), MATCH(I53,'Look-up Tables'!$I$2:$M$2,0)), " ")</f>
        <v xml:space="preserve"> </v>
      </c>
      <c r="K53" s="77"/>
      <c r="L53" s="70"/>
      <c r="M53" s="25"/>
      <c r="N53" s="25" t="str">
        <f>IFERROR(INDEX( 'Look-up Tables'!$I$3:$M$7, MATCH(L53,'Look-up Tables'!$H$3:$H$7,0), MATCH(M53,'Look-up Tables'!$I$2:$M$2,0)), " ")</f>
        <v xml:space="preserve"> </v>
      </c>
      <c r="O53" s="70"/>
      <c r="P53" s="25"/>
      <c r="Q53" s="25"/>
      <c r="R53" s="25"/>
      <c r="S53" s="19"/>
      <c r="T53" s="19"/>
      <c r="U53" s="19"/>
    </row>
    <row r="54" spans="1:21" ht="16">
      <c r="A54" s="95"/>
      <c r="B54" s="27"/>
      <c r="C54" s="25"/>
      <c r="D54" s="25"/>
      <c r="E54" s="25"/>
      <c r="F54" s="26"/>
      <c r="G54" s="26"/>
      <c r="H54" s="70"/>
      <c r="I54" s="25"/>
      <c r="J54" s="25" t="str">
        <f>IFERROR(INDEX( 'Look-up Tables'!$I$3:$M$7, MATCH(H54,'Look-up Tables'!$H$3:$H$7,0), MATCH(I54,'Look-up Tables'!$I$2:$M$2,0)), " ")</f>
        <v xml:space="preserve"> </v>
      </c>
      <c r="K54" s="77"/>
      <c r="L54" s="70"/>
      <c r="M54" s="25"/>
      <c r="N54" s="25" t="str">
        <f>IFERROR(INDEX( 'Look-up Tables'!$I$3:$M$7, MATCH(L54,'Look-up Tables'!$H$3:$H$7,0), MATCH(M54,'Look-up Tables'!$I$2:$M$2,0)), " ")</f>
        <v xml:space="preserve"> </v>
      </c>
      <c r="O54" s="70"/>
      <c r="P54" s="25"/>
      <c r="Q54" s="25"/>
      <c r="R54" s="25"/>
      <c r="S54" s="19"/>
      <c r="T54" s="19"/>
      <c r="U54" s="19"/>
    </row>
    <row r="55" spans="1:21" ht="16">
      <c r="A55" s="95"/>
      <c r="B55" s="27"/>
      <c r="C55" s="25"/>
      <c r="D55" s="25"/>
      <c r="E55" s="25"/>
      <c r="F55" s="26"/>
      <c r="G55" s="26"/>
      <c r="H55" s="70"/>
      <c r="I55" s="25"/>
      <c r="J55" s="25" t="str">
        <f>IFERROR(INDEX( 'Look-up Tables'!$I$3:$M$7, MATCH(H55,'Look-up Tables'!$H$3:$H$7,0), MATCH(I55,'Look-up Tables'!$I$2:$M$2,0)), " ")</f>
        <v xml:space="preserve"> </v>
      </c>
      <c r="K55" s="77"/>
      <c r="L55" s="70"/>
      <c r="M55" s="25"/>
      <c r="N55" s="25" t="str">
        <f>IFERROR(INDEX( 'Look-up Tables'!$I$3:$M$7, MATCH(L55,'Look-up Tables'!$H$3:$H$7,0), MATCH(M55,'Look-up Tables'!$I$2:$M$2,0)), " ")</f>
        <v xml:space="preserve"> </v>
      </c>
      <c r="O55" s="70"/>
      <c r="P55" s="25"/>
      <c r="Q55" s="25"/>
      <c r="R55" s="25"/>
      <c r="S55" s="19"/>
      <c r="T55" s="19"/>
      <c r="U55" s="19"/>
    </row>
    <row r="56" spans="1:21" ht="16">
      <c r="A56" s="95"/>
      <c r="B56" s="27"/>
      <c r="C56" s="25"/>
      <c r="D56" s="25"/>
      <c r="E56" s="25"/>
      <c r="F56" s="26"/>
      <c r="G56" s="26"/>
      <c r="H56" s="70"/>
      <c r="I56" s="25"/>
      <c r="J56" s="25" t="str">
        <f>IFERROR(INDEX( 'Look-up Tables'!$I$3:$M$7, MATCH(H56,'Look-up Tables'!$H$3:$H$7,0), MATCH(I56,'Look-up Tables'!$I$2:$M$2,0)), " ")</f>
        <v xml:space="preserve"> </v>
      </c>
      <c r="K56" s="77"/>
      <c r="L56" s="70"/>
      <c r="M56" s="25"/>
      <c r="N56" s="25" t="str">
        <f>IFERROR(INDEX( 'Look-up Tables'!$I$3:$M$7, MATCH(L56,'Look-up Tables'!$H$3:$H$7,0), MATCH(M56,'Look-up Tables'!$I$2:$M$2,0)), " ")</f>
        <v xml:space="preserve"> </v>
      </c>
      <c r="O56" s="70"/>
      <c r="P56" s="25"/>
      <c r="Q56" s="25"/>
      <c r="R56" s="25"/>
      <c r="S56" s="19"/>
      <c r="T56" s="19"/>
      <c r="U56" s="19"/>
    </row>
    <row r="57" spans="1:21" ht="16">
      <c r="A57" s="95"/>
      <c r="B57" s="27"/>
      <c r="C57" s="25"/>
      <c r="D57" s="25"/>
      <c r="E57" s="25"/>
      <c r="F57" s="26"/>
      <c r="G57" s="26"/>
      <c r="H57" s="70"/>
      <c r="I57" s="25"/>
      <c r="J57" s="25" t="str">
        <f>IFERROR(INDEX( 'Look-up Tables'!$I$3:$M$7, MATCH(H57,'Look-up Tables'!$H$3:$H$7,0), MATCH(I57,'Look-up Tables'!$I$2:$M$2,0)), " ")</f>
        <v xml:space="preserve"> </v>
      </c>
      <c r="K57" s="77"/>
      <c r="L57" s="70"/>
      <c r="M57" s="25"/>
      <c r="N57" s="25" t="str">
        <f>IFERROR(INDEX( 'Look-up Tables'!$I$3:$M$7, MATCH(L57,'Look-up Tables'!$H$3:$H$7,0), MATCH(M57,'Look-up Tables'!$I$2:$M$2,0)), " ")</f>
        <v xml:space="preserve"> </v>
      </c>
      <c r="O57" s="70"/>
      <c r="P57" s="25"/>
      <c r="Q57" s="25"/>
      <c r="R57" s="25"/>
      <c r="S57" s="19"/>
      <c r="T57" s="19"/>
      <c r="U57" s="19"/>
    </row>
    <row r="58" spans="1:21" ht="16">
      <c r="A58" s="95"/>
      <c r="B58" s="27"/>
      <c r="C58" s="25"/>
      <c r="D58" s="25"/>
      <c r="E58" s="25"/>
      <c r="F58" s="26"/>
      <c r="G58" s="26"/>
      <c r="H58" s="70"/>
      <c r="I58" s="25"/>
      <c r="J58" s="25" t="str">
        <f>IFERROR(INDEX( 'Look-up Tables'!$I$3:$M$7, MATCH(H58,'Look-up Tables'!$H$3:$H$7,0), MATCH(I58,'Look-up Tables'!$I$2:$M$2,0)), " ")</f>
        <v xml:space="preserve"> </v>
      </c>
      <c r="K58" s="77"/>
      <c r="L58" s="70"/>
      <c r="M58" s="25"/>
      <c r="N58" s="25" t="str">
        <f>IFERROR(INDEX( 'Look-up Tables'!$I$3:$M$7, MATCH(L58,'Look-up Tables'!$H$3:$H$7,0), MATCH(M58,'Look-up Tables'!$I$2:$M$2,0)), " ")</f>
        <v xml:space="preserve"> </v>
      </c>
      <c r="O58" s="70"/>
      <c r="P58" s="25"/>
      <c r="Q58" s="25"/>
      <c r="R58" s="25"/>
      <c r="S58" s="19"/>
      <c r="T58" s="19"/>
      <c r="U58" s="19"/>
    </row>
    <row r="59" spans="1:21" ht="16">
      <c r="A59" s="95"/>
      <c r="B59" s="27"/>
      <c r="C59" s="25"/>
      <c r="D59" s="25"/>
      <c r="E59" s="25"/>
      <c r="F59" s="26"/>
      <c r="G59" s="26"/>
      <c r="H59" s="70"/>
      <c r="I59" s="25"/>
      <c r="J59" s="25" t="str">
        <f>IFERROR(INDEX( 'Look-up Tables'!$I$3:$M$7, MATCH(H59,'Look-up Tables'!$H$3:$H$7,0), MATCH(I59,'Look-up Tables'!$I$2:$M$2,0)), " ")</f>
        <v xml:space="preserve"> </v>
      </c>
      <c r="K59" s="77"/>
      <c r="L59" s="70"/>
      <c r="M59" s="25"/>
      <c r="N59" s="25" t="str">
        <f>IFERROR(INDEX( 'Look-up Tables'!$I$3:$M$7, MATCH(L59,'Look-up Tables'!$H$3:$H$7,0), MATCH(M59,'Look-up Tables'!$I$2:$M$2,0)), " ")</f>
        <v xml:space="preserve"> </v>
      </c>
      <c r="O59" s="70"/>
      <c r="P59" s="25"/>
      <c r="Q59" s="25"/>
      <c r="R59" s="25"/>
      <c r="S59" s="19"/>
      <c r="T59" s="19"/>
      <c r="U59" s="19"/>
    </row>
    <row r="60" spans="1:21" ht="16">
      <c r="A60" s="95"/>
      <c r="B60" s="27"/>
      <c r="C60" s="25"/>
      <c r="D60" s="25"/>
      <c r="E60" s="25"/>
      <c r="F60" s="26"/>
      <c r="G60" s="80"/>
      <c r="H60" s="25"/>
      <c r="I60" s="25"/>
      <c r="J60" s="25" t="str">
        <f>IFERROR(INDEX( 'Look-up Tables'!$I$3:$M$7, MATCH(H60,'Look-up Tables'!$H$3:$H$7,0), MATCH(I60,'Look-up Tables'!$I$2:$M$2,0)), " ")</f>
        <v xml:space="preserve"> </v>
      </c>
      <c r="K60" s="77"/>
      <c r="L60" s="70"/>
      <c r="M60" s="25"/>
      <c r="N60" s="25" t="str">
        <f>IFERROR(INDEX( 'Look-up Tables'!$I$3:$M$7, MATCH(L60,'Look-up Tables'!$H$3:$H$7,0), MATCH(M60,'Look-up Tables'!$I$2:$M$2,0)), " ")</f>
        <v xml:space="preserve"> </v>
      </c>
      <c r="O60" s="70"/>
      <c r="P60" s="25"/>
      <c r="Q60" s="25"/>
      <c r="R60" s="25"/>
      <c r="S60" s="19"/>
      <c r="T60" s="19"/>
      <c r="U60" s="19"/>
    </row>
    <row r="61" spans="1:21" ht="16">
      <c r="A61" s="95"/>
      <c r="B61" s="27"/>
      <c r="C61" s="25"/>
      <c r="D61" s="25"/>
      <c r="E61" s="25"/>
      <c r="F61" s="26"/>
      <c r="G61" s="26"/>
      <c r="H61" s="70"/>
      <c r="I61" s="25"/>
      <c r="J61" s="25" t="str">
        <f>IFERROR(INDEX( 'Look-up Tables'!$I$3:$M$7, MATCH(H61,'Look-up Tables'!$H$3:$H$7,0), MATCH(I61,'Look-up Tables'!$I$2:$M$2,0)), " ")</f>
        <v xml:space="preserve"> </v>
      </c>
      <c r="K61" s="77"/>
      <c r="L61" s="70"/>
      <c r="M61" s="25"/>
      <c r="N61" s="25" t="str">
        <f>IFERROR(INDEX( 'Look-up Tables'!$I$3:$M$7, MATCH(L61,'Look-up Tables'!$H$3:$H$7,0), MATCH(M61,'Look-up Tables'!$I$2:$M$2,0)), " ")</f>
        <v xml:space="preserve"> </v>
      </c>
      <c r="O61" s="70"/>
      <c r="P61" s="25"/>
      <c r="Q61" s="25"/>
      <c r="R61" s="25"/>
      <c r="S61" s="19"/>
      <c r="T61" s="19"/>
      <c r="U61" s="19"/>
    </row>
    <row r="62" spans="1:21" ht="16">
      <c r="A62" s="95"/>
      <c r="B62" s="27"/>
      <c r="C62" s="25"/>
      <c r="D62" s="25"/>
      <c r="E62" s="25"/>
      <c r="F62" s="26"/>
      <c r="G62" s="26"/>
      <c r="H62" s="70"/>
      <c r="I62" s="25"/>
      <c r="J62" s="25" t="str">
        <f>IFERROR(INDEX( 'Look-up Tables'!$I$3:$M$7, MATCH(H62,'Look-up Tables'!$H$3:$H$7,0), MATCH(I62,'Look-up Tables'!$I$2:$M$2,0)), " ")</f>
        <v xml:space="preserve"> </v>
      </c>
      <c r="K62" s="77"/>
      <c r="L62" s="70"/>
      <c r="M62" s="25"/>
      <c r="N62" s="25" t="str">
        <f>IFERROR(INDEX( 'Look-up Tables'!$I$3:$M$7, MATCH(L62,'Look-up Tables'!$H$3:$H$7,0), MATCH(M62,'Look-up Tables'!$I$2:$M$2,0)), " ")</f>
        <v xml:space="preserve"> </v>
      </c>
      <c r="O62" s="70"/>
      <c r="P62" s="25"/>
      <c r="Q62" s="25"/>
      <c r="R62" s="25"/>
      <c r="S62" s="19"/>
      <c r="T62" s="19"/>
      <c r="U62" s="19"/>
    </row>
    <row r="63" spans="1:21" ht="16">
      <c r="A63" s="95"/>
      <c r="B63" s="27"/>
      <c r="C63" s="25"/>
      <c r="D63" s="25"/>
      <c r="E63" s="25"/>
      <c r="F63" s="26"/>
      <c r="G63" s="26"/>
      <c r="H63" s="70"/>
      <c r="I63" s="25"/>
      <c r="J63" s="25" t="str">
        <f>IFERROR(INDEX( 'Look-up Tables'!$I$3:$M$7, MATCH(H63,'Look-up Tables'!$H$3:$H$7,0), MATCH(I63,'Look-up Tables'!$I$2:$M$2,0)), " ")</f>
        <v xml:space="preserve"> </v>
      </c>
      <c r="K63" s="77"/>
      <c r="L63" s="70"/>
      <c r="M63" s="25"/>
      <c r="N63" s="25" t="str">
        <f>IFERROR(INDEX( 'Look-up Tables'!$I$3:$M$7, MATCH(L63,'Look-up Tables'!$H$3:$H$7,0), MATCH(M63,'Look-up Tables'!$I$2:$M$2,0)), " ")</f>
        <v xml:space="preserve"> </v>
      </c>
      <c r="O63" s="70"/>
      <c r="P63" s="25"/>
      <c r="Q63" s="25"/>
      <c r="R63" s="25"/>
      <c r="S63" s="19"/>
      <c r="T63" s="19"/>
      <c r="U63" s="19"/>
    </row>
    <row r="64" spans="1:21" ht="16">
      <c r="A64" s="95"/>
      <c r="B64" s="27"/>
      <c r="C64" s="25"/>
      <c r="D64" s="25"/>
      <c r="E64" s="25"/>
      <c r="F64" s="26"/>
      <c r="G64" s="26"/>
      <c r="H64" s="70"/>
      <c r="I64" s="25"/>
      <c r="J64" s="25" t="str">
        <f>IFERROR(INDEX( 'Look-up Tables'!$I$3:$M$7, MATCH(H64,'Look-up Tables'!$H$3:$H$7,0), MATCH(I64,'Look-up Tables'!$I$2:$M$2,0)), " ")</f>
        <v xml:space="preserve"> </v>
      </c>
      <c r="K64" s="77"/>
      <c r="L64" s="70"/>
      <c r="M64" s="25"/>
      <c r="N64" s="25" t="str">
        <f>IFERROR(INDEX( 'Look-up Tables'!$I$3:$M$7, MATCH(L64,'Look-up Tables'!$H$3:$H$7,0), MATCH(M64,'Look-up Tables'!$I$2:$M$2,0)), " ")</f>
        <v xml:space="preserve"> </v>
      </c>
      <c r="O64" s="70"/>
      <c r="P64" s="25"/>
      <c r="Q64" s="25"/>
      <c r="R64" s="25"/>
      <c r="S64" s="19"/>
      <c r="T64" s="19"/>
      <c r="U64" s="19"/>
    </row>
    <row r="65" spans="1:21" ht="16">
      <c r="A65" s="95"/>
      <c r="B65" s="27"/>
      <c r="C65" s="25"/>
      <c r="D65" s="25"/>
      <c r="E65" s="25"/>
      <c r="F65" s="26"/>
      <c r="G65" s="26"/>
      <c r="H65" s="70"/>
      <c r="I65" s="25"/>
      <c r="J65" s="25" t="str">
        <f>IFERROR(INDEX( 'Look-up Tables'!$I$3:$M$7, MATCH(H65,'Look-up Tables'!$H$3:$H$7,0), MATCH(I65,'Look-up Tables'!$I$2:$M$2,0)), " ")</f>
        <v xml:space="preserve"> </v>
      </c>
      <c r="K65" s="77"/>
      <c r="L65" s="70"/>
      <c r="M65" s="25"/>
      <c r="N65" s="25" t="str">
        <f>IFERROR(INDEX( 'Look-up Tables'!$I$3:$M$7, MATCH(L65,'Look-up Tables'!$H$3:$H$7,0), MATCH(M65,'Look-up Tables'!$I$2:$M$2,0)), " ")</f>
        <v xml:space="preserve"> </v>
      </c>
      <c r="O65" s="70"/>
      <c r="P65" s="25"/>
      <c r="Q65" s="25"/>
      <c r="R65" s="25"/>
      <c r="S65" s="19"/>
      <c r="T65" s="19"/>
      <c r="U65" s="19"/>
    </row>
    <row r="66" spans="1:21" ht="16">
      <c r="A66" s="95"/>
      <c r="B66" s="27"/>
      <c r="C66" s="25"/>
      <c r="D66" s="25"/>
      <c r="E66" s="25"/>
      <c r="F66" s="26"/>
      <c r="G66" s="26"/>
      <c r="H66" s="70"/>
      <c r="I66" s="25"/>
      <c r="J66" s="25" t="str">
        <f>IFERROR(INDEX( 'Look-up Tables'!$I$3:$M$7, MATCH(H66,'Look-up Tables'!$H$3:$H$7,0), MATCH(I66,'Look-up Tables'!$I$2:$M$2,0)), " ")</f>
        <v xml:space="preserve"> </v>
      </c>
      <c r="K66" s="77"/>
      <c r="L66" s="70"/>
      <c r="M66" s="25"/>
      <c r="N66" s="25" t="str">
        <f>IFERROR(INDEX( 'Look-up Tables'!$I$3:$M$7, MATCH(L66,'Look-up Tables'!$H$3:$H$7,0), MATCH(M66,'Look-up Tables'!$I$2:$M$2,0)), " ")</f>
        <v xml:space="preserve"> </v>
      </c>
      <c r="O66" s="70"/>
      <c r="P66" s="25"/>
      <c r="Q66" s="25"/>
      <c r="R66" s="25"/>
      <c r="S66" s="19"/>
      <c r="T66" s="19"/>
      <c r="U66" s="19"/>
    </row>
    <row r="67" spans="1:21" ht="16">
      <c r="A67" s="95"/>
      <c r="B67" s="27"/>
      <c r="C67" s="25"/>
      <c r="D67" s="25"/>
      <c r="E67" s="25"/>
      <c r="F67" s="26"/>
      <c r="G67" s="80"/>
      <c r="H67" s="25"/>
      <c r="I67" s="25"/>
      <c r="J67" s="25" t="str">
        <f>IFERROR(INDEX( 'Look-up Tables'!$I$3:$M$7, MATCH(H67,'Look-up Tables'!$H$3:$H$7,0), MATCH(I67,'Look-up Tables'!$I$2:$M$2,0)), " ")</f>
        <v xml:space="preserve"> </v>
      </c>
      <c r="K67" s="77"/>
      <c r="L67" s="70"/>
      <c r="M67" s="25"/>
      <c r="N67" s="25" t="str">
        <f>IFERROR(INDEX( 'Look-up Tables'!$I$3:$M$7, MATCH(L67,'Look-up Tables'!$H$3:$H$7,0), MATCH(M67,'Look-up Tables'!$I$2:$M$2,0)), " ")</f>
        <v xml:space="preserve"> </v>
      </c>
      <c r="O67" s="70"/>
      <c r="P67" s="25"/>
      <c r="Q67" s="25"/>
      <c r="R67" s="25"/>
      <c r="S67" s="19"/>
      <c r="T67" s="19"/>
      <c r="U67" s="19"/>
    </row>
    <row r="68" spans="1:21" ht="16">
      <c r="A68" s="95"/>
      <c r="B68" s="27"/>
      <c r="C68" s="25"/>
      <c r="D68" s="25"/>
      <c r="E68" s="25"/>
      <c r="F68" s="26"/>
      <c r="G68" s="26"/>
      <c r="H68" s="70"/>
      <c r="I68" s="25"/>
      <c r="J68" s="25" t="str">
        <f>IFERROR(INDEX( 'Look-up Tables'!$I$3:$M$7, MATCH(H68,'Look-up Tables'!$H$3:$H$7,0), MATCH(I68,'Look-up Tables'!$I$2:$M$2,0)), " ")</f>
        <v xml:space="preserve"> </v>
      </c>
      <c r="K68" s="77"/>
      <c r="L68" s="70"/>
      <c r="M68" s="25"/>
      <c r="N68" s="25" t="str">
        <f>IFERROR(INDEX( 'Look-up Tables'!$I$3:$M$7, MATCH(L68,'Look-up Tables'!$H$3:$H$7,0), MATCH(M68,'Look-up Tables'!$I$2:$M$2,0)), " ")</f>
        <v xml:space="preserve"> </v>
      </c>
      <c r="O68" s="70"/>
      <c r="P68" s="25"/>
      <c r="Q68" s="25"/>
      <c r="R68" s="25"/>
      <c r="S68" s="19"/>
      <c r="T68" s="19"/>
      <c r="U68" s="19"/>
    </row>
    <row r="69" spans="1:21" ht="16">
      <c r="A69" s="95"/>
      <c r="B69" s="27"/>
      <c r="C69" s="25"/>
      <c r="D69" s="25"/>
      <c r="E69" s="25"/>
      <c r="F69" s="26"/>
      <c r="G69" s="80"/>
      <c r="H69" s="25"/>
      <c r="I69" s="25"/>
      <c r="J69" s="25" t="str">
        <f>IFERROR(INDEX( 'Look-up Tables'!$I$3:$M$7, MATCH(H69,'Look-up Tables'!$H$3:$H$7,0), MATCH(I69,'Look-up Tables'!$I$2:$M$2,0)), " ")</f>
        <v xml:space="preserve"> </v>
      </c>
      <c r="K69" s="77"/>
      <c r="L69" s="70"/>
      <c r="M69" s="25"/>
      <c r="N69" s="25" t="str">
        <f>IFERROR(INDEX( 'Look-up Tables'!$I$3:$M$7, MATCH(L69,'Look-up Tables'!$H$3:$H$7,0), MATCH(M69,'Look-up Tables'!$I$2:$M$2,0)), " ")</f>
        <v xml:space="preserve"> </v>
      </c>
      <c r="O69" s="70"/>
      <c r="P69" s="25"/>
      <c r="Q69" s="25"/>
      <c r="R69" s="25"/>
      <c r="S69" s="19"/>
      <c r="T69" s="19"/>
      <c r="U69" s="19"/>
    </row>
    <row r="70" spans="1:21" ht="16">
      <c r="A70" s="95"/>
      <c r="B70" s="27"/>
      <c r="C70" s="25"/>
      <c r="D70" s="25"/>
      <c r="E70" s="25"/>
      <c r="F70" s="26"/>
      <c r="G70" s="26"/>
      <c r="H70" s="70"/>
      <c r="I70" s="25"/>
      <c r="J70" s="25" t="str">
        <f>IFERROR(INDEX( 'Look-up Tables'!$I$3:$M$7, MATCH(H70,'Look-up Tables'!$H$3:$H$7,0), MATCH(I70,'Look-up Tables'!$I$2:$M$2,0)), " ")</f>
        <v xml:space="preserve"> </v>
      </c>
      <c r="K70" s="77"/>
      <c r="L70" s="70"/>
      <c r="M70" s="25"/>
      <c r="N70" s="25" t="str">
        <f>IFERROR(INDEX( 'Look-up Tables'!$I$3:$M$7, MATCH(L70,'Look-up Tables'!$H$3:$H$7,0), MATCH(M70,'Look-up Tables'!$I$2:$M$2,0)), " ")</f>
        <v xml:space="preserve"> </v>
      </c>
      <c r="O70" s="70"/>
      <c r="P70" s="25"/>
      <c r="Q70" s="25"/>
      <c r="R70" s="25"/>
      <c r="S70" s="19"/>
      <c r="T70" s="19"/>
      <c r="U70" s="19"/>
    </row>
    <row r="71" spans="1:21" ht="16">
      <c r="A71" s="95"/>
      <c r="B71" s="27"/>
      <c r="C71" s="25"/>
      <c r="D71" s="25"/>
      <c r="E71" s="25"/>
      <c r="F71" s="26"/>
      <c r="G71" s="26"/>
      <c r="H71" s="70"/>
      <c r="I71" s="25"/>
      <c r="J71" s="25" t="str">
        <f>IFERROR(INDEX( 'Look-up Tables'!$I$3:$M$7, MATCH(H71,'Look-up Tables'!$H$3:$H$7,0), MATCH(I71,'Look-up Tables'!$I$2:$M$2,0)), " ")</f>
        <v xml:space="preserve"> </v>
      </c>
      <c r="K71" s="77"/>
      <c r="L71" s="70"/>
      <c r="M71" s="25"/>
      <c r="N71" s="25" t="str">
        <f>IFERROR(INDEX( 'Look-up Tables'!$I$3:$M$7, MATCH(L71,'Look-up Tables'!$H$3:$H$7,0), MATCH(M71,'Look-up Tables'!$I$2:$M$2,0)), " ")</f>
        <v xml:space="preserve"> </v>
      </c>
      <c r="O71" s="70"/>
      <c r="P71" s="25"/>
      <c r="Q71" s="25"/>
      <c r="R71" s="25"/>
      <c r="S71" s="19"/>
      <c r="T71" s="19"/>
      <c r="U71" s="19"/>
    </row>
    <row r="72" spans="1:21" ht="16">
      <c r="A72" s="95"/>
      <c r="B72" s="27"/>
      <c r="C72" s="25"/>
      <c r="D72" s="25"/>
      <c r="E72" s="25"/>
      <c r="F72" s="26"/>
      <c r="G72" s="80"/>
      <c r="H72" s="25"/>
      <c r="I72" s="25"/>
      <c r="J72" s="25" t="str">
        <f>IFERROR(INDEX( 'Look-up Tables'!$I$3:$M$7, MATCH(H72,'Look-up Tables'!$H$3:$H$7,0), MATCH(I72,'Look-up Tables'!$I$2:$M$2,0)), " ")</f>
        <v xml:space="preserve"> </v>
      </c>
      <c r="K72" s="77"/>
      <c r="L72" s="70"/>
      <c r="M72" s="25"/>
      <c r="N72" s="25" t="str">
        <f>IFERROR(INDEX( 'Look-up Tables'!$I$3:$M$7, MATCH(L72,'Look-up Tables'!$H$3:$H$7,0), MATCH(M72,'Look-up Tables'!$I$2:$M$2,0)), " ")</f>
        <v xml:space="preserve"> </v>
      </c>
      <c r="O72" s="70"/>
      <c r="P72" s="25"/>
      <c r="Q72" s="25"/>
      <c r="R72" s="25"/>
      <c r="S72" s="19"/>
      <c r="T72" s="19"/>
      <c r="U72" s="19"/>
    </row>
    <row r="73" spans="1:21" ht="16">
      <c r="A73" s="95"/>
      <c r="B73" s="27"/>
      <c r="C73" s="25"/>
      <c r="D73" s="25"/>
      <c r="E73" s="25"/>
      <c r="F73" s="26"/>
      <c r="G73" s="26"/>
      <c r="H73" s="70"/>
      <c r="I73" s="25"/>
      <c r="J73" s="25" t="str">
        <f>IFERROR(INDEX( 'Look-up Tables'!$I$3:$M$7, MATCH(H73,'Look-up Tables'!$H$3:$H$7,0), MATCH(I73,'Look-up Tables'!$I$2:$M$2,0)), " ")</f>
        <v xml:space="preserve"> </v>
      </c>
      <c r="K73" s="77"/>
      <c r="L73" s="70"/>
      <c r="M73" s="25"/>
      <c r="N73" s="25" t="str">
        <f>IFERROR(INDEX( 'Look-up Tables'!$I$3:$M$7, MATCH(L73,'Look-up Tables'!$H$3:$H$7,0), MATCH(M73,'Look-up Tables'!$I$2:$M$2,0)), " ")</f>
        <v xml:space="preserve"> </v>
      </c>
      <c r="O73" s="70"/>
      <c r="P73" s="25"/>
      <c r="Q73" s="25"/>
      <c r="R73" s="25"/>
      <c r="S73" s="19"/>
      <c r="T73" s="19"/>
      <c r="U73" s="19"/>
    </row>
    <row r="74" spans="1:21" ht="16">
      <c r="A74" s="95"/>
      <c r="B74" s="27"/>
      <c r="C74" s="25"/>
      <c r="D74" s="25"/>
      <c r="E74" s="25"/>
      <c r="F74" s="26"/>
      <c r="G74" s="26"/>
      <c r="H74" s="70"/>
      <c r="I74" s="25"/>
      <c r="J74" s="25" t="str">
        <f>IFERROR(INDEX( 'Look-up Tables'!$I$3:$M$7, MATCH(H74,'Look-up Tables'!$H$3:$H$7,0), MATCH(I74,'Look-up Tables'!$I$2:$M$2,0)), " ")</f>
        <v xml:space="preserve"> </v>
      </c>
      <c r="K74" s="77"/>
      <c r="L74" s="70"/>
      <c r="M74" s="25"/>
      <c r="N74" s="25" t="str">
        <f>IFERROR(INDEX( 'Look-up Tables'!$I$3:$M$7, MATCH(L74,'Look-up Tables'!$H$3:$H$7,0), MATCH(M74,'Look-up Tables'!$I$2:$M$2,0)), " ")</f>
        <v xml:space="preserve"> </v>
      </c>
      <c r="O74" s="70"/>
      <c r="P74" s="25"/>
      <c r="Q74" s="25"/>
      <c r="R74" s="25"/>
      <c r="S74" s="19"/>
      <c r="T74" s="19"/>
      <c r="U74" s="19"/>
    </row>
    <row r="75" spans="1:21" ht="16">
      <c r="A75" s="95"/>
      <c r="B75" s="27"/>
      <c r="C75" s="25"/>
      <c r="D75" s="25"/>
      <c r="E75" s="25"/>
      <c r="F75" s="26"/>
      <c r="G75" s="26"/>
      <c r="H75" s="70"/>
      <c r="I75" s="25"/>
      <c r="J75" s="25" t="str">
        <f>IFERROR(INDEX( 'Look-up Tables'!$I$3:$M$7, MATCH(H75,'Look-up Tables'!$H$3:$H$7,0), MATCH(I75,'Look-up Tables'!$I$2:$M$2,0)), " ")</f>
        <v xml:space="preserve"> </v>
      </c>
      <c r="K75" s="77"/>
      <c r="L75" s="70"/>
      <c r="M75" s="25"/>
      <c r="N75" s="25" t="str">
        <f>IFERROR(INDEX( 'Look-up Tables'!$I$3:$M$7, MATCH(L75,'Look-up Tables'!$H$3:$H$7,0), MATCH(M75,'Look-up Tables'!$I$2:$M$2,0)), " ")</f>
        <v xml:space="preserve"> </v>
      </c>
      <c r="O75" s="70"/>
      <c r="P75" s="25"/>
      <c r="Q75" s="25"/>
      <c r="R75" s="25"/>
      <c r="S75" s="19"/>
      <c r="T75" s="19"/>
      <c r="U75" s="19"/>
    </row>
    <row r="76" spans="1:21" ht="16">
      <c r="A76" s="95"/>
      <c r="B76" s="27"/>
      <c r="C76" s="25"/>
      <c r="D76" s="25"/>
      <c r="E76" s="25"/>
      <c r="F76" s="26"/>
      <c r="G76" s="26"/>
      <c r="H76" s="70"/>
      <c r="I76" s="25"/>
      <c r="J76" s="25" t="str">
        <f>IFERROR(INDEX( 'Look-up Tables'!$I$3:$M$7, MATCH(H76,'Look-up Tables'!$H$3:$H$7,0), MATCH(I76,'Look-up Tables'!$I$2:$M$2,0)), " ")</f>
        <v xml:space="preserve"> </v>
      </c>
      <c r="K76" s="77"/>
      <c r="L76" s="70"/>
      <c r="M76" s="25"/>
      <c r="N76" s="25" t="str">
        <f>IFERROR(INDEX( 'Look-up Tables'!$I$3:$M$7, MATCH(L76,'Look-up Tables'!$H$3:$H$7,0), MATCH(M76,'Look-up Tables'!$I$2:$M$2,0)), " ")</f>
        <v xml:space="preserve"> </v>
      </c>
      <c r="O76" s="70"/>
      <c r="P76" s="25"/>
      <c r="Q76" s="25"/>
      <c r="R76" s="25"/>
      <c r="S76" s="19"/>
      <c r="T76" s="19"/>
      <c r="U76" s="19"/>
    </row>
    <row r="77" spans="1:21" ht="16">
      <c r="A77" s="95"/>
      <c r="B77" s="27"/>
      <c r="C77" s="25"/>
      <c r="D77" s="25"/>
      <c r="E77" s="25"/>
      <c r="F77" s="26"/>
      <c r="G77" s="26"/>
      <c r="H77" s="70"/>
      <c r="I77" s="25"/>
      <c r="J77" s="25" t="str">
        <f>IFERROR(INDEX( 'Look-up Tables'!$I$3:$M$7, MATCH(H77,'Look-up Tables'!$H$3:$H$7,0), MATCH(I77,'Look-up Tables'!$I$2:$M$2,0)), " ")</f>
        <v xml:space="preserve"> </v>
      </c>
      <c r="K77" s="77"/>
      <c r="L77" s="70"/>
      <c r="M77" s="25"/>
      <c r="N77" s="25" t="str">
        <f>IFERROR(INDEX( 'Look-up Tables'!$I$3:$M$7, MATCH(L77,'Look-up Tables'!$H$3:$H$7,0), MATCH(M77,'Look-up Tables'!$I$2:$M$2,0)), " ")</f>
        <v xml:space="preserve"> </v>
      </c>
      <c r="O77" s="70"/>
      <c r="P77" s="25"/>
      <c r="Q77" s="25"/>
      <c r="R77" s="25"/>
      <c r="S77" s="19"/>
      <c r="T77" s="19"/>
      <c r="U77" s="19"/>
    </row>
    <row r="78" spans="1:21" ht="16">
      <c r="A78" s="95"/>
      <c r="B78" s="27"/>
      <c r="C78" s="25"/>
      <c r="D78" s="25"/>
      <c r="E78" s="25"/>
      <c r="F78" s="26"/>
      <c r="G78" s="26"/>
      <c r="H78" s="70"/>
      <c r="I78" s="25"/>
      <c r="J78" s="25" t="str">
        <f>IFERROR(INDEX( 'Look-up Tables'!$I$3:$M$7, MATCH(H78,'Look-up Tables'!$H$3:$H$7,0), MATCH(I78,'Look-up Tables'!$I$2:$M$2,0)), " ")</f>
        <v xml:space="preserve"> </v>
      </c>
      <c r="K78" s="77"/>
      <c r="L78" s="70"/>
      <c r="M78" s="25"/>
      <c r="N78" s="25" t="str">
        <f>IFERROR(INDEX( 'Look-up Tables'!$I$3:$M$7, MATCH(L78,'Look-up Tables'!$H$3:$H$7,0), MATCH(M78,'Look-up Tables'!$I$2:$M$2,0)), " ")</f>
        <v xml:space="preserve"> </v>
      </c>
      <c r="O78" s="70"/>
      <c r="P78" s="25"/>
      <c r="Q78" s="25"/>
      <c r="R78" s="25"/>
      <c r="S78" s="19"/>
      <c r="T78" s="19"/>
      <c r="U78" s="19"/>
    </row>
    <row r="79" spans="1:21" ht="16">
      <c r="A79" s="95"/>
      <c r="B79" s="27"/>
      <c r="C79" s="25"/>
      <c r="D79" s="25"/>
      <c r="E79" s="25"/>
      <c r="F79" s="26"/>
      <c r="G79" s="26"/>
      <c r="H79" s="70"/>
      <c r="I79" s="25"/>
      <c r="J79" s="25" t="str">
        <f>IFERROR(INDEX( 'Look-up Tables'!$I$3:$M$7, MATCH(H79,'Look-up Tables'!$H$3:$H$7,0), MATCH(I79,'Look-up Tables'!$I$2:$M$2,0)), " ")</f>
        <v xml:space="preserve"> </v>
      </c>
      <c r="K79" s="77"/>
      <c r="L79" s="70"/>
      <c r="M79" s="25"/>
      <c r="N79" s="25" t="str">
        <f>IFERROR(INDEX( 'Look-up Tables'!$I$3:$M$7, MATCH(L79,'Look-up Tables'!$H$3:$H$7,0), MATCH(M79,'Look-up Tables'!$I$2:$M$2,0)), " ")</f>
        <v xml:space="preserve"> </v>
      </c>
      <c r="O79" s="70"/>
      <c r="P79" s="25"/>
      <c r="Q79" s="25"/>
      <c r="R79" s="25"/>
      <c r="S79" s="19"/>
      <c r="T79" s="19"/>
      <c r="U79" s="19"/>
    </row>
    <row r="80" spans="1:21" ht="16">
      <c r="A80" s="95"/>
      <c r="B80" s="27"/>
      <c r="C80" s="25"/>
      <c r="D80" s="25"/>
      <c r="E80" s="25"/>
      <c r="F80" s="26"/>
      <c r="G80" s="26"/>
      <c r="H80" s="70"/>
      <c r="I80" s="25"/>
      <c r="J80" s="25" t="str">
        <f>IFERROR(INDEX( 'Look-up Tables'!$I$3:$M$7, MATCH(H80,'Look-up Tables'!$H$3:$H$7,0), MATCH(I80,'Look-up Tables'!$I$2:$M$2,0)), " ")</f>
        <v xml:space="preserve"> </v>
      </c>
      <c r="K80" s="77"/>
      <c r="L80" s="70"/>
      <c r="M80" s="25"/>
      <c r="N80" s="25" t="str">
        <f>IFERROR(INDEX( 'Look-up Tables'!$I$3:$M$7, MATCH(L80,'Look-up Tables'!$H$3:$H$7,0), MATCH(M80,'Look-up Tables'!$I$2:$M$2,0)), " ")</f>
        <v xml:space="preserve"> </v>
      </c>
      <c r="O80" s="70"/>
      <c r="P80" s="25"/>
      <c r="Q80" s="25"/>
      <c r="R80" s="25"/>
      <c r="S80" s="19"/>
      <c r="T80" s="19"/>
      <c r="U80" s="19"/>
    </row>
    <row r="81" spans="1:21" ht="16">
      <c r="A81" s="95"/>
      <c r="B81" s="27"/>
      <c r="C81" s="25"/>
      <c r="D81" s="25"/>
      <c r="E81" s="25"/>
      <c r="F81" s="26"/>
      <c r="G81" s="26"/>
      <c r="H81" s="70"/>
      <c r="I81" s="25"/>
      <c r="J81" s="25" t="str">
        <f>IFERROR(INDEX( 'Look-up Tables'!$I$3:$M$7, MATCH(H81,'Look-up Tables'!$H$3:$H$7,0), MATCH(I81,'Look-up Tables'!$I$2:$M$2,0)), " ")</f>
        <v xml:space="preserve"> </v>
      </c>
      <c r="K81" s="77"/>
      <c r="L81" s="70"/>
      <c r="M81" s="25"/>
      <c r="N81" s="25" t="str">
        <f>IFERROR(INDEX( 'Look-up Tables'!$I$3:$M$7, MATCH(L81,'Look-up Tables'!$H$3:$H$7,0), MATCH(M81,'Look-up Tables'!$I$2:$M$2,0)), " ")</f>
        <v xml:space="preserve"> </v>
      </c>
      <c r="O81" s="70"/>
      <c r="P81" s="25"/>
      <c r="Q81" s="25"/>
      <c r="R81" s="25"/>
      <c r="S81" s="19"/>
      <c r="T81" s="19"/>
      <c r="U81" s="19"/>
    </row>
    <row r="82" spans="1:21" ht="16">
      <c r="A82" s="95"/>
      <c r="B82" s="27"/>
      <c r="C82" s="25"/>
      <c r="D82" s="25"/>
      <c r="E82" s="25"/>
      <c r="F82" s="26"/>
      <c r="G82" s="26"/>
      <c r="H82" s="70"/>
      <c r="I82" s="25"/>
      <c r="J82" s="25" t="str">
        <f>IFERROR(INDEX( 'Look-up Tables'!$I$3:$M$7, MATCH(H82,'Look-up Tables'!$H$3:$H$7,0), MATCH(I82,'Look-up Tables'!$I$2:$M$2,0)), " ")</f>
        <v xml:space="preserve"> </v>
      </c>
      <c r="K82" s="77"/>
      <c r="L82" s="70"/>
      <c r="M82" s="25"/>
      <c r="N82" s="25" t="str">
        <f>IFERROR(INDEX( 'Look-up Tables'!$I$3:$M$7, MATCH(L82,'Look-up Tables'!$H$3:$H$7,0), MATCH(M82,'Look-up Tables'!$I$2:$M$2,0)), " ")</f>
        <v xml:space="preserve"> </v>
      </c>
      <c r="O82" s="70"/>
      <c r="P82" s="25"/>
      <c r="Q82" s="25"/>
      <c r="R82" s="25"/>
      <c r="S82" s="19"/>
      <c r="T82" s="19"/>
      <c r="U82" s="19"/>
    </row>
    <row r="83" spans="1:21" ht="16">
      <c r="A83" s="95"/>
      <c r="B83" s="27"/>
      <c r="C83" s="25"/>
      <c r="D83" s="25"/>
      <c r="E83" s="25"/>
      <c r="F83" s="26"/>
      <c r="G83" s="26"/>
      <c r="H83" s="70"/>
      <c r="I83" s="25"/>
      <c r="J83" s="25" t="str">
        <f>IFERROR(INDEX( 'Look-up Tables'!$I$3:$M$7, MATCH(H83,'Look-up Tables'!$H$3:$H$7,0), MATCH(I83,'Look-up Tables'!$I$2:$M$2,0)), " ")</f>
        <v xml:space="preserve"> </v>
      </c>
      <c r="K83" s="77"/>
      <c r="L83" s="70"/>
      <c r="M83" s="25"/>
      <c r="N83" s="25" t="str">
        <f>IFERROR(INDEX( 'Look-up Tables'!$I$3:$M$7, MATCH(L83,'Look-up Tables'!$H$3:$H$7,0), MATCH(M83,'Look-up Tables'!$I$2:$M$2,0)), " ")</f>
        <v xml:space="preserve"> </v>
      </c>
      <c r="O83" s="70"/>
      <c r="P83" s="25"/>
      <c r="Q83" s="25"/>
      <c r="R83" s="25"/>
      <c r="S83" s="19"/>
      <c r="T83" s="19"/>
      <c r="U83" s="19"/>
    </row>
    <row r="84" spans="1:21" ht="16">
      <c r="A84" s="95"/>
      <c r="B84" s="27"/>
      <c r="C84" s="25"/>
      <c r="D84" s="25"/>
      <c r="E84" s="25"/>
      <c r="F84" s="26"/>
      <c r="G84" s="80"/>
      <c r="H84" s="25"/>
      <c r="I84" s="25"/>
      <c r="J84" s="25" t="str">
        <f>IFERROR(INDEX( 'Look-up Tables'!$I$3:$M$7, MATCH(H84,'Look-up Tables'!$H$3:$H$7,0), MATCH(I84,'Look-up Tables'!$I$2:$M$2,0)), " ")</f>
        <v xml:space="preserve"> </v>
      </c>
      <c r="K84" s="77"/>
      <c r="L84" s="70"/>
      <c r="M84" s="25"/>
      <c r="N84" s="25" t="str">
        <f>IFERROR(INDEX( 'Look-up Tables'!$I$3:$M$7, MATCH(L84,'Look-up Tables'!$H$3:$H$7,0), MATCH(M84,'Look-up Tables'!$I$2:$M$2,0)), " ")</f>
        <v xml:space="preserve"> </v>
      </c>
      <c r="O84" s="70"/>
      <c r="P84" s="25"/>
      <c r="Q84" s="25"/>
      <c r="R84" s="25"/>
      <c r="S84" s="19"/>
      <c r="T84" s="19"/>
      <c r="U84" s="19"/>
    </row>
    <row r="85" spans="1:21" ht="16">
      <c r="A85" s="95"/>
      <c r="B85" s="27"/>
      <c r="C85" s="25"/>
      <c r="D85" s="25"/>
      <c r="E85" s="25"/>
      <c r="F85" s="26"/>
      <c r="G85" s="26"/>
      <c r="H85" s="70"/>
      <c r="I85" s="25"/>
      <c r="J85" s="25" t="str">
        <f>IFERROR(INDEX( 'Look-up Tables'!$I$3:$M$7, MATCH(H85,'Look-up Tables'!$H$3:$H$7,0), MATCH(I85,'Look-up Tables'!$I$2:$M$2,0)), " ")</f>
        <v xml:space="preserve"> </v>
      </c>
      <c r="K85" s="77"/>
      <c r="L85" s="70"/>
      <c r="M85" s="25"/>
      <c r="N85" s="25" t="str">
        <f>IFERROR(INDEX( 'Look-up Tables'!$I$3:$M$7, MATCH(L85,'Look-up Tables'!$H$3:$H$7,0), MATCH(M85,'Look-up Tables'!$I$2:$M$2,0)), " ")</f>
        <v xml:space="preserve"> </v>
      </c>
      <c r="O85" s="70"/>
      <c r="P85" s="25"/>
      <c r="Q85" s="25"/>
      <c r="R85" s="25"/>
      <c r="S85" s="19"/>
      <c r="T85" s="19"/>
      <c r="U85" s="19"/>
    </row>
    <row r="86" spans="1:21" ht="16">
      <c r="A86" s="95"/>
      <c r="B86" s="27"/>
      <c r="C86" s="25"/>
      <c r="D86" s="25"/>
      <c r="E86" s="25"/>
      <c r="F86" s="26"/>
      <c r="G86" s="26"/>
      <c r="H86" s="70"/>
      <c r="I86" s="25"/>
      <c r="J86" s="25" t="str">
        <f>IFERROR(INDEX( 'Look-up Tables'!$I$3:$M$7, MATCH(H86,'Look-up Tables'!$H$3:$H$7,0), MATCH(I86,'Look-up Tables'!$I$2:$M$2,0)), " ")</f>
        <v xml:space="preserve"> </v>
      </c>
      <c r="K86" s="77"/>
      <c r="L86" s="70"/>
      <c r="M86" s="25"/>
      <c r="N86" s="25" t="str">
        <f>IFERROR(INDEX( 'Look-up Tables'!$I$3:$M$7, MATCH(L86,'Look-up Tables'!$H$3:$H$7,0), MATCH(M86,'Look-up Tables'!$I$2:$M$2,0)), " ")</f>
        <v xml:space="preserve"> </v>
      </c>
      <c r="O86" s="70"/>
      <c r="P86" s="25"/>
      <c r="Q86" s="25"/>
      <c r="R86" s="25"/>
      <c r="S86" s="19"/>
      <c r="T86" s="19"/>
      <c r="U86" s="19"/>
    </row>
    <row r="87" spans="1:21" ht="16">
      <c r="A87" s="95"/>
      <c r="B87" s="27"/>
      <c r="C87" s="25"/>
      <c r="D87" s="25"/>
      <c r="E87" s="25"/>
      <c r="F87" s="26"/>
      <c r="G87" s="26"/>
      <c r="H87" s="70"/>
      <c r="I87" s="25"/>
      <c r="J87" s="25" t="str">
        <f>IFERROR(INDEX( 'Look-up Tables'!$I$3:$M$7, MATCH(H87,'Look-up Tables'!$H$3:$H$7,0), MATCH(I87,'Look-up Tables'!$I$2:$M$2,0)), " ")</f>
        <v xml:space="preserve"> </v>
      </c>
      <c r="K87" s="77"/>
      <c r="L87" s="70"/>
      <c r="M87" s="25"/>
      <c r="N87" s="25" t="str">
        <f>IFERROR(INDEX( 'Look-up Tables'!$I$3:$M$7, MATCH(L87,'Look-up Tables'!$H$3:$H$7,0), MATCH(M87,'Look-up Tables'!$I$2:$M$2,0)), " ")</f>
        <v xml:space="preserve"> </v>
      </c>
      <c r="O87" s="70"/>
      <c r="P87" s="25"/>
      <c r="Q87" s="25"/>
      <c r="R87" s="25"/>
      <c r="S87" s="19"/>
      <c r="T87" s="19"/>
      <c r="U87" s="19"/>
    </row>
    <row r="88" spans="1:21" ht="16">
      <c r="A88" s="95"/>
      <c r="B88" s="27"/>
      <c r="C88" s="25"/>
      <c r="D88" s="25"/>
      <c r="E88" s="25"/>
      <c r="F88" s="26"/>
      <c r="G88" s="26"/>
      <c r="H88" s="70"/>
      <c r="I88" s="25"/>
      <c r="J88" s="25" t="str">
        <f>IFERROR(INDEX( 'Look-up Tables'!$I$3:$M$7, MATCH(H88,'Look-up Tables'!$H$3:$H$7,0), MATCH(I88,'Look-up Tables'!$I$2:$M$2,0)), " ")</f>
        <v xml:space="preserve"> </v>
      </c>
      <c r="K88" s="77"/>
      <c r="L88" s="70"/>
      <c r="M88" s="25"/>
      <c r="N88" s="25" t="str">
        <f>IFERROR(INDEX( 'Look-up Tables'!$I$3:$M$7, MATCH(L88,'Look-up Tables'!$H$3:$H$7,0), MATCH(M88,'Look-up Tables'!$I$2:$M$2,0)), " ")</f>
        <v xml:space="preserve"> </v>
      </c>
      <c r="O88" s="70"/>
      <c r="P88" s="25"/>
      <c r="Q88" s="25"/>
      <c r="R88" s="25"/>
      <c r="S88" s="19"/>
      <c r="T88" s="19"/>
      <c r="U88" s="19"/>
    </row>
    <row r="89" spans="1:21" ht="16">
      <c r="A89" s="95"/>
      <c r="B89" s="27"/>
      <c r="C89" s="25"/>
      <c r="D89" s="25"/>
      <c r="E89" s="25"/>
      <c r="F89" s="26"/>
      <c r="G89" s="26"/>
      <c r="H89" s="70"/>
      <c r="I89" s="25"/>
      <c r="J89" s="25" t="str">
        <f>IFERROR(INDEX( 'Look-up Tables'!$I$3:$M$7, MATCH(H89,'Look-up Tables'!$H$3:$H$7,0), MATCH(I89,'Look-up Tables'!$I$2:$M$2,0)), " ")</f>
        <v xml:space="preserve"> </v>
      </c>
      <c r="K89" s="77"/>
      <c r="L89" s="70"/>
      <c r="M89" s="25"/>
      <c r="N89" s="25" t="str">
        <f>IFERROR(INDEX( 'Look-up Tables'!$I$3:$M$7, MATCH(L89,'Look-up Tables'!$H$3:$H$7,0), MATCH(M89,'Look-up Tables'!$I$2:$M$2,0)), " ")</f>
        <v xml:space="preserve"> </v>
      </c>
      <c r="O89" s="70"/>
      <c r="P89" s="25"/>
      <c r="Q89" s="25"/>
      <c r="R89" s="25"/>
      <c r="S89" s="19"/>
      <c r="T89" s="19"/>
      <c r="U89" s="19"/>
    </row>
    <row r="90" spans="1:21" ht="16">
      <c r="A90" s="95"/>
      <c r="B90" s="27"/>
      <c r="C90" s="25"/>
      <c r="D90" s="25"/>
      <c r="E90" s="25"/>
      <c r="F90" s="26"/>
      <c r="G90" s="80"/>
      <c r="H90" s="25"/>
      <c r="I90" s="25"/>
      <c r="J90" s="25" t="str">
        <f>IFERROR(INDEX( 'Look-up Tables'!$I$3:$M$7, MATCH(H90,'Look-up Tables'!$H$3:$H$7,0), MATCH(I90,'Look-up Tables'!$I$2:$M$2,0)), " ")</f>
        <v xml:space="preserve"> </v>
      </c>
      <c r="K90" s="77"/>
      <c r="L90" s="70"/>
      <c r="M90" s="25"/>
      <c r="N90" s="25" t="str">
        <f>IFERROR(INDEX( 'Look-up Tables'!$I$3:$M$7, MATCH(L90,'Look-up Tables'!$H$3:$H$7,0), MATCH(M90,'Look-up Tables'!$I$2:$M$2,0)), " ")</f>
        <v xml:space="preserve"> </v>
      </c>
      <c r="O90" s="70"/>
      <c r="P90" s="25"/>
      <c r="Q90" s="25"/>
      <c r="R90" s="25"/>
      <c r="S90" s="19"/>
      <c r="T90" s="19"/>
      <c r="U90" s="19"/>
    </row>
    <row r="91" spans="1:21" ht="16">
      <c r="A91" s="95"/>
      <c r="B91" s="27"/>
      <c r="C91" s="25"/>
      <c r="D91" s="25"/>
      <c r="E91" s="25"/>
      <c r="F91" s="26"/>
      <c r="G91" s="26"/>
      <c r="H91" s="70"/>
      <c r="I91" s="25"/>
      <c r="J91" s="25" t="str">
        <f>IFERROR(INDEX( 'Look-up Tables'!$I$3:$M$7, MATCH(H91,'Look-up Tables'!$H$3:$H$7,0), MATCH(I91,'Look-up Tables'!$I$2:$M$2,0)), " ")</f>
        <v xml:space="preserve"> </v>
      </c>
      <c r="K91" s="77"/>
      <c r="L91" s="70"/>
      <c r="M91" s="25"/>
      <c r="N91" s="25" t="str">
        <f>IFERROR(INDEX( 'Look-up Tables'!$I$3:$M$7, MATCH(L91,'Look-up Tables'!$H$3:$H$7,0), MATCH(M91,'Look-up Tables'!$I$2:$M$2,0)), " ")</f>
        <v xml:space="preserve"> </v>
      </c>
      <c r="O91" s="70"/>
      <c r="P91" s="25"/>
      <c r="Q91" s="25"/>
      <c r="R91" s="25"/>
      <c r="S91" s="19"/>
      <c r="T91" s="19"/>
      <c r="U91" s="19"/>
    </row>
    <row r="92" spans="1:21" ht="16">
      <c r="A92" s="95"/>
      <c r="B92" s="27"/>
      <c r="C92" s="25"/>
      <c r="D92" s="25"/>
      <c r="E92" s="25"/>
      <c r="F92" s="26"/>
      <c r="G92" s="80"/>
      <c r="H92" s="25"/>
      <c r="I92" s="25"/>
      <c r="J92" s="25" t="str">
        <f>IFERROR(INDEX( 'Look-up Tables'!$I$3:$M$7, MATCH(H92,'Look-up Tables'!$H$3:$H$7,0), MATCH(I92,'Look-up Tables'!$I$2:$M$2,0)), " ")</f>
        <v xml:space="preserve"> </v>
      </c>
      <c r="K92" s="77"/>
      <c r="L92" s="70"/>
      <c r="M92" s="25"/>
      <c r="N92" s="25" t="str">
        <f>IFERROR(INDEX( 'Look-up Tables'!$I$3:$M$7, MATCH(L92,'Look-up Tables'!$H$3:$H$7,0), MATCH(M92,'Look-up Tables'!$I$2:$M$2,0)), " ")</f>
        <v xml:space="preserve"> </v>
      </c>
      <c r="O92" s="70"/>
      <c r="P92" s="25"/>
      <c r="Q92" s="25"/>
      <c r="R92" s="25"/>
      <c r="S92" s="19"/>
      <c r="T92" s="19"/>
      <c r="U92" s="19"/>
    </row>
    <row r="93" spans="1:21" ht="16">
      <c r="A93" s="95"/>
      <c r="B93" s="27"/>
      <c r="C93" s="25"/>
      <c r="D93" s="25"/>
      <c r="E93" s="25"/>
      <c r="F93" s="26"/>
      <c r="G93" s="80"/>
      <c r="H93" s="25"/>
      <c r="I93" s="25"/>
      <c r="J93" s="25" t="str">
        <f>IFERROR(INDEX( 'Look-up Tables'!$I$3:$M$7, MATCH(H93,'Look-up Tables'!$H$3:$H$7,0), MATCH(I93,'Look-up Tables'!$I$2:$M$2,0)), " ")</f>
        <v xml:space="preserve"> </v>
      </c>
      <c r="K93" s="77"/>
      <c r="L93" s="70"/>
      <c r="M93" s="25"/>
      <c r="N93" s="25" t="str">
        <f>IFERROR(INDEX( 'Look-up Tables'!$I$3:$M$7, MATCH(L93,'Look-up Tables'!$H$3:$H$7,0), MATCH(M93,'Look-up Tables'!$I$2:$M$2,0)), " ")</f>
        <v xml:space="preserve"> </v>
      </c>
      <c r="O93" s="70"/>
      <c r="P93" s="25"/>
      <c r="Q93" s="25"/>
      <c r="R93" s="25"/>
      <c r="S93" s="19"/>
      <c r="T93" s="19"/>
      <c r="U93" s="19"/>
    </row>
    <row r="94" spans="1:21" ht="16">
      <c r="A94" s="95"/>
      <c r="B94" s="27"/>
      <c r="C94" s="25"/>
      <c r="D94" s="25"/>
      <c r="E94" s="25"/>
      <c r="F94" s="26"/>
      <c r="G94" s="26"/>
      <c r="H94" s="70"/>
      <c r="I94" s="25"/>
      <c r="J94" s="25" t="str">
        <f>IFERROR(INDEX( 'Look-up Tables'!$I$3:$M$7, MATCH(H94,'Look-up Tables'!$H$3:$H$7,0), MATCH(I94,'Look-up Tables'!$I$2:$M$2,0)), " ")</f>
        <v xml:space="preserve"> </v>
      </c>
      <c r="K94" s="77"/>
      <c r="L94" s="70"/>
      <c r="M94" s="25"/>
      <c r="N94" s="25" t="str">
        <f>IFERROR(INDEX( 'Look-up Tables'!$I$3:$M$7, MATCH(L94,'Look-up Tables'!$H$3:$H$7,0), MATCH(M94,'Look-up Tables'!$I$2:$M$2,0)), " ")</f>
        <v xml:space="preserve"> </v>
      </c>
      <c r="O94" s="70"/>
      <c r="P94" s="25"/>
      <c r="Q94" s="25"/>
      <c r="R94" s="25"/>
      <c r="S94" s="19"/>
      <c r="T94" s="19"/>
      <c r="U94" s="19"/>
    </row>
    <row r="95" spans="1:21" ht="16">
      <c r="A95" s="95"/>
      <c r="B95" s="27"/>
      <c r="C95" s="25"/>
      <c r="D95" s="25"/>
      <c r="E95" s="25"/>
      <c r="F95" s="26"/>
      <c r="G95" s="80"/>
      <c r="H95" s="25"/>
      <c r="I95" s="25"/>
      <c r="J95" s="25" t="str">
        <f>IFERROR(INDEX( 'Look-up Tables'!$I$3:$M$7, MATCH(H95,'Look-up Tables'!$H$3:$H$7,0), MATCH(I95,'Look-up Tables'!$I$2:$M$2,0)), " ")</f>
        <v xml:space="preserve"> </v>
      </c>
      <c r="K95" s="77"/>
      <c r="L95" s="70"/>
      <c r="M95" s="25"/>
      <c r="N95" s="25" t="str">
        <f>IFERROR(INDEX( 'Look-up Tables'!$I$3:$M$7, MATCH(L95,'Look-up Tables'!$H$3:$H$7,0), MATCH(M95,'Look-up Tables'!$I$2:$M$2,0)), " ")</f>
        <v xml:space="preserve"> </v>
      </c>
      <c r="O95" s="70"/>
      <c r="P95" s="25"/>
      <c r="Q95" s="25"/>
      <c r="R95" s="25"/>
      <c r="S95" s="19"/>
      <c r="T95" s="19"/>
      <c r="U95" s="19"/>
    </row>
    <row r="96" spans="1:21" ht="16">
      <c r="A96" s="95"/>
      <c r="B96" s="27"/>
      <c r="C96" s="25"/>
      <c r="D96" s="25"/>
      <c r="E96" s="25"/>
      <c r="F96" s="26"/>
      <c r="G96" s="26"/>
      <c r="H96" s="70"/>
      <c r="I96" s="25"/>
      <c r="J96" s="25" t="str">
        <f>IFERROR(INDEX( 'Look-up Tables'!$I$3:$M$7, MATCH(H96,'Look-up Tables'!$H$3:$H$7,0), MATCH(I96,'Look-up Tables'!$I$2:$M$2,0)), " ")</f>
        <v xml:space="preserve"> </v>
      </c>
      <c r="K96" s="77"/>
      <c r="L96" s="70"/>
      <c r="M96" s="25"/>
      <c r="N96" s="25" t="str">
        <f>IFERROR(INDEX( 'Look-up Tables'!$I$3:$M$7, MATCH(L96,'Look-up Tables'!$H$3:$H$7,0), MATCH(M96,'Look-up Tables'!$I$2:$M$2,0)), " ")</f>
        <v xml:space="preserve"> </v>
      </c>
      <c r="O96" s="70"/>
      <c r="P96" s="25"/>
      <c r="Q96" s="25"/>
      <c r="R96" s="25"/>
      <c r="S96" s="19"/>
      <c r="T96" s="19"/>
      <c r="U96" s="19"/>
    </row>
    <row r="97" spans="1:21" ht="16">
      <c r="A97" s="95"/>
      <c r="B97" s="27"/>
      <c r="C97" s="25"/>
      <c r="D97" s="25"/>
      <c r="E97" s="25"/>
      <c r="F97" s="26"/>
      <c r="G97" s="26"/>
      <c r="H97" s="25"/>
      <c r="I97" s="25"/>
      <c r="J97" s="25" t="str">
        <f>IFERROR(INDEX( 'Look-up Tables'!$I$3:$M$7, MATCH(H97,'Look-up Tables'!$H$3:$H$7,0), MATCH(I97,'Look-up Tables'!$I$2:$M$2,0)), " ")</f>
        <v xml:space="preserve"> </v>
      </c>
      <c r="K97" s="77"/>
      <c r="L97" s="70"/>
      <c r="M97" s="25"/>
      <c r="N97" s="25" t="str">
        <f>IFERROR(INDEX( 'Look-up Tables'!$I$3:$M$7, MATCH(L97,'Look-up Tables'!$H$3:$H$7,0), MATCH(M97,'Look-up Tables'!$I$2:$M$2,0)), " ")</f>
        <v xml:space="preserve"> </v>
      </c>
      <c r="O97" s="70"/>
      <c r="P97" s="25"/>
      <c r="Q97" s="25"/>
      <c r="R97" s="25"/>
      <c r="S97" s="19"/>
      <c r="T97" s="19"/>
      <c r="U97" s="19"/>
    </row>
    <row r="98" spans="1:21" ht="16">
      <c r="A98" s="95"/>
      <c r="B98" s="27"/>
      <c r="C98" s="25"/>
      <c r="D98" s="25"/>
      <c r="E98" s="25"/>
      <c r="F98" s="26"/>
      <c r="G98" s="26"/>
      <c r="H98" s="25"/>
      <c r="I98" s="25"/>
      <c r="J98" s="25" t="str">
        <f>IFERROR(INDEX( 'Look-up Tables'!$I$3:$M$7, MATCH(H98,'Look-up Tables'!$H$3:$H$7,0), MATCH(I98,'Look-up Tables'!$I$2:$M$2,0)), " ")</f>
        <v xml:space="preserve"> </v>
      </c>
      <c r="K98" s="77"/>
      <c r="L98" s="70"/>
      <c r="M98" s="25"/>
      <c r="N98" s="25" t="str">
        <f>IFERROR(INDEX( 'Look-up Tables'!$I$3:$M$7, MATCH(L98,'Look-up Tables'!$H$3:$H$7,0), MATCH(M98,'Look-up Tables'!$I$2:$M$2,0)), " ")</f>
        <v xml:space="preserve"> </v>
      </c>
      <c r="O98" s="70"/>
      <c r="P98" s="25"/>
      <c r="Q98" s="25"/>
      <c r="R98" s="25"/>
      <c r="S98" s="19"/>
      <c r="T98" s="19"/>
      <c r="U98" s="19"/>
    </row>
    <row r="99" spans="1:21" ht="16">
      <c r="A99" s="95"/>
      <c r="B99" s="27"/>
      <c r="C99" s="25"/>
      <c r="D99" s="25"/>
      <c r="E99" s="25"/>
      <c r="F99" s="26"/>
      <c r="G99" s="26"/>
      <c r="H99" s="25"/>
      <c r="I99" s="25"/>
      <c r="J99" s="25" t="str">
        <f>IFERROR(INDEX( 'Look-up Tables'!$I$3:$M$7, MATCH(H99,'Look-up Tables'!$H$3:$H$7,0), MATCH(I99,'Look-up Tables'!$I$2:$M$2,0)), " ")</f>
        <v xml:space="preserve"> </v>
      </c>
      <c r="K99" s="77"/>
      <c r="L99" s="70"/>
      <c r="M99" s="25"/>
      <c r="N99" s="25" t="str">
        <f>IFERROR(INDEX( 'Look-up Tables'!$I$3:$M$7, MATCH(L99,'Look-up Tables'!$H$3:$H$7,0), MATCH(M99,'Look-up Tables'!$I$2:$M$2,0)), " ")</f>
        <v xml:space="preserve"> </v>
      </c>
      <c r="O99" s="70"/>
      <c r="P99" s="25"/>
      <c r="Q99" s="25"/>
      <c r="R99" s="25"/>
      <c r="S99" s="19"/>
      <c r="T99" s="19"/>
      <c r="U99" s="19"/>
    </row>
    <row r="100" spans="1:21" ht="16">
      <c r="A100" s="95"/>
      <c r="B100" s="27"/>
      <c r="C100" s="25"/>
      <c r="D100" s="25"/>
      <c r="E100" s="25"/>
      <c r="F100" s="26"/>
      <c r="G100" s="26"/>
      <c r="H100" s="25"/>
      <c r="I100" s="25"/>
      <c r="J100" s="25" t="str">
        <f>IFERROR(INDEX( 'Look-up Tables'!$I$3:$M$7, MATCH(H100,'Look-up Tables'!$H$3:$H$7,0), MATCH(I100,'Look-up Tables'!$I$2:$M$2,0)), " ")</f>
        <v xml:space="preserve"> </v>
      </c>
      <c r="K100" s="77"/>
      <c r="L100" s="70"/>
      <c r="M100" s="25"/>
      <c r="N100" s="25" t="str">
        <f>IFERROR(INDEX( 'Look-up Tables'!$I$3:$M$7, MATCH(L100,'Look-up Tables'!$H$3:$H$7,0), MATCH(M100,'Look-up Tables'!$I$2:$M$2,0)), " ")</f>
        <v xml:space="preserve"> </v>
      </c>
      <c r="O100" s="70"/>
      <c r="P100" s="25"/>
      <c r="Q100" s="25"/>
      <c r="R100" s="25"/>
      <c r="S100" s="19"/>
      <c r="T100" s="19"/>
      <c r="U100" s="19"/>
    </row>
    <row r="101" spans="1:21" ht="16">
      <c r="A101" s="95"/>
      <c r="B101" s="27"/>
      <c r="C101" s="25"/>
      <c r="D101" s="25"/>
      <c r="E101" s="25"/>
      <c r="F101" s="26"/>
      <c r="G101" s="26"/>
      <c r="H101" s="25"/>
      <c r="I101" s="25"/>
      <c r="J101" s="25" t="str">
        <f>IFERROR(INDEX( 'Look-up Tables'!$I$3:$M$7, MATCH(H101,'Look-up Tables'!$H$3:$H$7,0), MATCH(I101,'Look-up Tables'!$I$2:$M$2,0)), " ")</f>
        <v xml:space="preserve"> </v>
      </c>
      <c r="K101" s="77"/>
      <c r="L101" s="70"/>
      <c r="M101" s="25"/>
      <c r="N101" s="25" t="str">
        <f>IFERROR(INDEX( 'Look-up Tables'!$I$3:$M$7, MATCH(L101,'Look-up Tables'!$H$3:$H$7,0), MATCH(M101,'Look-up Tables'!$I$2:$M$2,0)), " ")</f>
        <v xml:space="preserve"> </v>
      </c>
      <c r="O101" s="70"/>
      <c r="P101" s="25"/>
      <c r="Q101" s="25"/>
      <c r="R101" s="25"/>
      <c r="S101" s="19"/>
      <c r="T101" s="19"/>
      <c r="U101" s="19"/>
    </row>
    <row r="102" spans="1:21" ht="16">
      <c r="A102" s="95"/>
      <c r="B102" s="27"/>
      <c r="C102" s="25"/>
      <c r="D102" s="25"/>
      <c r="E102" s="25"/>
      <c r="F102" s="26"/>
      <c r="G102" s="26"/>
      <c r="H102" s="25"/>
      <c r="I102" s="25"/>
      <c r="J102" s="25" t="str">
        <f>IFERROR(INDEX( 'Look-up Tables'!$I$3:$M$7, MATCH(H102,'Look-up Tables'!$H$3:$H$7,0), MATCH(I102,'Look-up Tables'!$I$2:$M$2,0)), " ")</f>
        <v xml:space="preserve"> </v>
      </c>
      <c r="K102" s="77"/>
      <c r="L102" s="70"/>
      <c r="M102" s="25"/>
      <c r="N102" s="25" t="str">
        <f>IFERROR(INDEX( 'Look-up Tables'!$I$3:$M$7, MATCH(L102,'Look-up Tables'!$H$3:$H$7,0), MATCH(M102,'Look-up Tables'!$I$2:$M$2,0)), " ")</f>
        <v xml:space="preserve"> </v>
      </c>
      <c r="O102" s="70"/>
      <c r="P102" s="25"/>
      <c r="Q102" s="25"/>
      <c r="R102" s="25"/>
      <c r="S102" s="19"/>
      <c r="T102" s="19"/>
      <c r="U102" s="19"/>
    </row>
    <row r="103" spans="1:21" ht="16">
      <c r="A103" s="95"/>
      <c r="B103" s="27"/>
      <c r="C103" s="25"/>
      <c r="D103" s="25"/>
      <c r="E103" s="25"/>
      <c r="F103" s="26"/>
      <c r="G103" s="26"/>
      <c r="H103" s="25"/>
      <c r="I103" s="25"/>
      <c r="J103" s="25" t="str">
        <f>IFERROR(INDEX( 'Look-up Tables'!$I$3:$M$7, MATCH(H103,'Look-up Tables'!$H$3:$H$7,0), MATCH(I103,'Look-up Tables'!$I$2:$M$2,0)), " ")</f>
        <v xml:space="preserve"> </v>
      </c>
      <c r="K103" s="77"/>
      <c r="L103" s="70"/>
      <c r="M103" s="25"/>
      <c r="N103" s="25" t="str">
        <f>IFERROR(INDEX( 'Look-up Tables'!$I$3:$M$7, MATCH(L103,'Look-up Tables'!$H$3:$H$7,0), MATCH(M103,'Look-up Tables'!$I$2:$M$2,0)), " ")</f>
        <v xml:space="preserve"> </v>
      </c>
      <c r="O103" s="70"/>
      <c r="P103" s="25"/>
      <c r="Q103" s="25"/>
      <c r="R103" s="25"/>
      <c r="S103" s="19"/>
      <c r="T103" s="19"/>
      <c r="U103" s="19"/>
    </row>
    <row r="104" spans="1:21" ht="16">
      <c r="A104" s="95"/>
      <c r="B104" s="27"/>
      <c r="C104" s="25"/>
      <c r="D104" s="25"/>
      <c r="E104" s="25"/>
      <c r="F104" s="26"/>
      <c r="G104" s="26"/>
      <c r="H104" s="25"/>
      <c r="I104" s="25"/>
      <c r="J104" s="25" t="str">
        <f>IFERROR(INDEX( 'Look-up Tables'!$I$3:$M$7, MATCH(H104,'Look-up Tables'!$H$3:$H$7,0), MATCH(I104,'Look-up Tables'!$I$2:$M$2,0)), " ")</f>
        <v xml:space="preserve"> </v>
      </c>
      <c r="K104" s="77"/>
      <c r="L104" s="70"/>
      <c r="M104" s="25"/>
      <c r="N104" s="25" t="str">
        <f>IFERROR(INDEX( 'Look-up Tables'!$I$3:$M$7, MATCH(L104,'Look-up Tables'!$H$3:$H$7,0), MATCH(M104,'Look-up Tables'!$I$2:$M$2,0)), " ")</f>
        <v xml:space="preserve"> </v>
      </c>
      <c r="O104" s="70"/>
      <c r="P104" s="25"/>
      <c r="Q104" s="25"/>
      <c r="R104" s="25"/>
      <c r="S104" s="19"/>
      <c r="T104" s="19"/>
      <c r="U104" s="19"/>
    </row>
    <row r="105" spans="1:21" ht="16">
      <c r="A105" s="95"/>
      <c r="B105" s="27"/>
      <c r="C105" s="25"/>
      <c r="D105" s="25"/>
      <c r="E105" s="25"/>
      <c r="F105" s="26"/>
      <c r="G105" s="26"/>
      <c r="H105" s="25"/>
      <c r="I105" s="25"/>
      <c r="J105" s="25" t="str">
        <f>IFERROR(INDEX( 'Look-up Tables'!$I$3:$M$7, MATCH(H105,'Look-up Tables'!$H$3:$H$7,0), MATCH(I105,'Look-up Tables'!$I$2:$M$2,0)), " ")</f>
        <v xml:space="preserve"> </v>
      </c>
      <c r="K105" s="77"/>
      <c r="L105" s="70"/>
      <c r="M105" s="25"/>
      <c r="N105" s="25" t="str">
        <f>IFERROR(INDEX( 'Look-up Tables'!$I$3:$M$7, MATCH(L105,'Look-up Tables'!$H$3:$H$7,0), MATCH(M105,'Look-up Tables'!$I$2:$M$2,0)), " ")</f>
        <v xml:space="preserve"> </v>
      </c>
      <c r="O105" s="70"/>
      <c r="P105" s="25"/>
      <c r="Q105" s="25"/>
      <c r="R105" s="25"/>
      <c r="S105" s="19"/>
      <c r="T105" s="19"/>
      <c r="U105" s="19"/>
    </row>
    <row r="106" spans="1:21" ht="16">
      <c r="A106" s="95"/>
      <c r="B106" s="27"/>
      <c r="C106" s="25"/>
      <c r="D106" s="25"/>
      <c r="E106" s="25"/>
      <c r="F106" s="26"/>
      <c r="G106" s="26"/>
      <c r="H106" s="25"/>
      <c r="I106" s="25"/>
      <c r="J106" s="25" t="str">
        <f>IFERROR(INDEX( 'Look-up Tables'!$I$3:$M$7, MATCH(H106,'Look-up Tables'!$H$3:$H$7,0), MATCH(I106,'Look-up Tables'!$I$2:$M$2,0)), " ")</f>
        <v xml:space="preserve"> </v>
      </c>
      <c r="K106" s="77"/>
      <c r="L106" s="70"/>
      <c r="M106" s="25"/>
      <c r="N106" s="25" t="str">
        <f>IFERROR(INDEX( 'Look-up Tables'!$I$3:$M$7, MATCH(L106,'Look-up Tables'!$H$3:$H$7,0), MATCH(M106,'Look-up Tables'!$I$2:$M$2,0)), " ")</f>
        <v xml:space="preserve"> </v>
      </c>
      <c r="O106" s="70"/>
      <c r="P106" s="25"/>
      <c r="Q106" s="25"/>
      <c r="R106" s="25"/>
      <c r="S106" s="19"/>
      <c r="T106" s="19"/>
      <c r="U106" s="19"/>
    </row>
    <row r="107" spans="1:21" ht="16">
      <c r="A107" s="95"/>
      <c r="B107" s="27"/>
      <c r="C107" s="25"/>
      <c r="D107" s="25"/>
      <c r="E107" s="25"/>
      <c r="F107" s="26"/>
      <c r="G107" s="26"/>
      <c r="H107" s="25"/>
      <c r="I107" s="25"/>
      <c r="J107" s="25" t="str">
        <f>IFERROR(INDEX( 'Look-up Tables'!$I$3:$M$7, MATCH(H107,'Look-up Tables'!$H$3:$H$7,0), MATCH(I107,'Look-up Tables'!$I$2:$M$2,0)), " ")</f>
        <v xml:space="preserve"> </v>
      </c>
      <c r="K107" s="77"/>
      <c r="L107" s="70"/>
      <c r="M107" s="25"/>
      <c r="N107" s="25" t="str">
        <f>IFERROR(INDEX( 'Look-up Tables'!$I$3:$M$7, MATCH(L107,'Look-up Tables'!$H$3:$H$7,0), MATCH(M107,'Look-up Tables'!$I$2:$M$2,0)), " ")</f>
        <v xml:space="preserve"> </v>
      </c>
      <c r="O107" s="70"/>
      <c r="P107" s="25"/>
      <c r="Q107" s="25"/>
      <c r="R107" s="25"/>
      <c r="S107" s="19"/>
      <c r="T107" s="19"/>
      <c r="U107" s="19"/>
    </row>
    <row r="108" spans="1:21" ht="16">
      <c r="A108" s="95"/>
      <c r="B108" s="27"/>
      <c r="C108" s="25"/>
      <c r="D108" s="25"/>
      <c r="E108" s="25"/>
      <c r="F108" s="26"/>
      <c r="G108" s="26"/>
      <c r="H108" s="25"/>
      <c r="I108" s="25"/>
      <c r="J108" s="25" t="str">
        <f>IFERROR(INDEX( 'Look-up Tables'!$I$3:$M$7, MATCH(H108,'Look-up Tables'!$H$3:$H$7,0), MATCH(I108,'Look-up Tables'!$I$2:$M$2,0)), " ")</f>
        <v xml:space="preserve"> </v>
      </c>
      <c r="K108" s="77"/>
      <c r="L108" s="70"/>
      <c r="M108" s="25"/>
      <c r="N108" s="25" t="str">
        <f>IFERROR(INDEX( 'Look-up Tables'!$I$3:$M$7, MATCH(L108,'Look-up Tables'!$H$3:$H$7,0), MATCH(M108,'Look-up Tables'!$I$2:$M$2,0)), " ")</f>
        <v xml:space="preserve"> </v>
      </c>
      <c r="O108" s="70"/>
      <c r="P108" s="25"/>
      <c r="Q108" s="25"/>
      <c r="R108" s="25"/>
      <c r="S108" s="19"/>
      <c r="T108" s="19"/>
      <c r="U108" s="19"/>
    </row>
    <row r="109" spans="1:21" ht="16">
      <c r="A109" s="95"/>
      <c r="B109" s="27"/>
      <c r="C109" s="25"/>
      <c r="D109" s="25"/>
      <c r="E109" s="25"/>
      <c r="F109" s="26"/>
      <c r="G109" s="26"/>
      <c r="H109" s="25"/>
      <c r="I109" s="25"/>
      <c r="J109" s="25" t="str">
        <f>IFERROR(INDEX( 'Look-up Tables'!$I$3:$M$7, MATCH(H109,'Look-up Tables'!$H$3:$H$7,0), MATCH(I109,'Look-up Tables'!$I$2:$M$2,0)), " ")</f>
        <v xml:space="preserve"> </v>
      </c>
      <c r="K109" s="77"/>
      <c r="L109" s="70"/>
      <c r="M109" s="25"/>
      <c r="N109" s="25" t="str">
        <f>IFERROR(INDEX( 'Look-up Tables'!$I$3:$M$7, MATCH(L109,'Look-up Tables'!$H$3:$H$7,0), MATCH(M109,'Look-up Tables'!$I$2:$M$2,0)), " ")</f>
        <v xml:space="preserve"> </v>
      </c>
      <c r="O109" s="70"/>
      <c r="P109" s="25"/>
      <c r="Q109" s="25"/>
      <c r="R109" s="25"/>
      <c r="S109" s="19"/>
      <c r="T109" s="19"/>
      <c r="U109" s="19"/>
    </row>
    <row r="110" spans="1:21" ht="16">
      <c r="A110" s="95"/>
      <c r="B110" s="27"/>
      <c r="C110" s="25"/>
      <c r="D110" s="25"/>
      <c r="E110" s="25"/>
      <c r="F110" s="26"/>
      <c r="G110" s="26"/>
      <c r="H110" s="25"/>
      <c r="I110" s="25"/>
      <c r="J110" s="25" t="str">
        <f>IFERROR(INDEX( 'Look-up Tables'!$I$3:$M$7, MATCH(H110,'Look-up Tables'!$H$3:$H$7,0), MATCH(I110,'Look-up Tables'!$I$2:$M$2,0)), " ")</f>
        <v xml:space="preserve"> </v>
      </c>
      <c r="K110" s="77"/>
      <c r="L110" s="70"/>
      <c r="M110" s="25"/>
      <c r="N110" s="25" t="str">
        <f>IFERROR(INDEX( 'Look-up Tables'!$I$3:$M$7, MATCH(L110,'Look-up Tables'!$H$3:$H$7,0), MATCH(M110,'Look-up Tables'!$I$2:$M$2,0)), " ")</f>
        <v xml:space="preserve"> </v>
      </c>
      <c r="O110" s="70"/>
      <c r="P110" s="25"/>
      <c r="Q110" s="25"/>
      <c r="R110" s="25"/>
      <c r="S110" s="19"/>
      <c r="T110" s="19"/>
      <c r="U110" s="19"/>
    </row>
    <row r="111" spans="1:21" ht="16">
      <c r="A111" s="95"/>
      <c r="B111" s="27"/>
      <c r="C111" s="25"/>
      <c r="D111" s="25"/>
      <c r="E111" s="25"/>
      <c r="F111" s="26"/>
      <c r="G111" s="26"/>
      <c r="H111" s="25"/>
      <c r="I111" s="25"/>
      <c r="J111" s="25" t="str">
        <f>IFERROR(INDEX( 'Look-up Tables'!$I$3:$M$7, MATCH(H111,'Look-up Tables'!$H$3:$H$7,0), MATCH(I111,'Look-up Tables'!$I$2:$M$2,0)), " ")</f>
        <v xml:space="preserve"> </v>
      </c>
      <c r="K111" s="77"/>
      <c r="L111" s="70"/>
      <c r="M111" s="25"/>
      <c r="N111" s="25" t="str">
        <f>IFERROR(INDEX( 'Look-up Tables'!$I$3:$M$7, MATCH(L111,'Look-up Tables'!$H$3:$H$7,0), MATCH(M111,'Look-up Tables'!$I$2:$M$2,0)), " ")</f>
        <v xml:space="preserve"> </v>
      </c>
      <c r="O111" s="70"/>
      <c r="P111" s="25"/>
      <c r="Q111" s="25"/>
      <c r="R111" s="25"/>
      <c r="S111" s="19"/>
      <c r="T111" s="19"/>
      <c r="U111" s="19"/>
    </row>
    <row r="112" spans="1:21" ht="16">
      <c r="A112" s="95"/>
      <c r="B112" s="27"/>
      <c r="C112" s="25"/>
      <c r="D112" s="25"/>
      <c r="E112" s="25"/>
      <c r="F112" s="26"/>
      <c r="G112" s="26"/>
      <c r="H112" s="25"/>
      <c r="I112" s="25"/>
      <c r="J112" s="25" t="str">
        <f>IFERROR(INDEX( 'Look-up Tables'!$I$3:$M$7, MATCH(H112,'Look-up Tables'!$H$3:$H$7,0), MATCH(I112,'Look-up Tables'!$I$2:$M$2,0)), " ")</f>
        <v xml:space="preserve"> </v>
      </c>
      <c r="K112" s="77"/>
      <c r="L112" s="70"/>
      <c r="M112" s="25"/>
      <c r="N112" s="25" t="str">
        <f>IFERROR(INDEX( 'Look-up Tables'!$I$3:$M$7, MATCH(L112,'Look-up Tables'!$H$3:$H$7,0), MATCH(M112,'Look-up Tables'!$I$2:$M$2,0)), " ")</f>
        <v xml:space="preserve"> </v>
      </c>
      <c r="O112" s="70"/>
      <c r="P112" s="25"/>
      <c r="Q112" s="25"/>
      <c r="R112" s="25"/>
      <c r="S112" s="19"/>
      <c r="T112" s="19"/>
      <c r="U112" s="19"/>
    </row>
    <row r="113" spans="1:21" ht="16">
      <c r="A113" s="95"/>
      <c r="B113" s="27"/>
      <c r="C113" s="25"/>
      <c r="D113" s="25"/>
      <c r="E113" s="25"/>
      <c r="F113" s="26"/>
      <c r="G113" s="26"/>
      <c r="H113" s="25"/>
      <c r="I113" s="25"/>
      <c r="J113" s="25" t="str">
        <f>IFERROR(INDEX( 'Look-up Tables'!$I$3:$M$7, MATCH(H113,'Look-up Tables'!$H$3:$H$7,0), MATCH(I113,'Look-up Tables'!$I$2:$M$2,0)), " ")</f>
        <v xml:space="preserve"> </v>
      </c>
      <c r="K113" s="77"/>
      <c r="L113" s="70"/>
      <c r="M113" s="25"/>
      <c r="N113" s="25" t="str">
        <f>IFERROR(INDEX( 'Look-up Tables'!$I$3:$M$7, MATCH(L113,'Look-up Tables'!$H$3:$H$7,0), MATCH(M113,'Look-up Tables'!$I$2:$M$2,0)), " ")</f>
        <v xml:space="preserve"> </v>
      </c>
      <c r="O113" s="70"/>
      <c r="P113" s="25"/>
      <c r="Q113" s="25"/>
      <c r="R113" s="25"/>
      <c r="S113" s="19"/>
      <c r="T113" s="19"/>
      <c r="U113" s="19"/>
    </row>
    <row r="114" spans="1:21" ht="16">
      <c r="A114" s="95"/>
      <c r="B114" s="27"/>
      <c r="C114" s="25"/>
      <c r="D114" s="25"/>
      <c r="E114" s="25"/>
      <c r="F114" s="26"/>
      <c r="G114" s="26"/>
      <c r="H114" s="25"/>
      <c r="I114" s="25"/>
      <c r="J114" s="25" t="str">
        <f>IFERROR(INDEX( 'Look-up Tables'!$I$3:$M$7, MATCH(H114,'Look-up Tables'!$H$3:$H$7,0), MATCH(I114,'Look-up Tables'!$I$2:$M$2,0)), " ")</f>
        <v xml:space="preserve"> </v>
      </c>
      <c r="K114" s="77"/>
      <c r="L114" s="70"/>
      <c r="M114" s="25"/>
      <c r="N114" s="25" t="str">
        <f>IFERROR(INDEX( 'Look-up Tables'!$I$3:$M$7, MATCH(L114,'Look-up Tables'!$H$3:$H$7,0), MATCH(M114,'Look-up Tables'!$I$2:$M$2,0)), " ")</f>
        <v xml:space="preserve"> </v>
      </c>
      <c r="O114" s="70"/>
      <c r="P114" s="25"/>
      <c r="Q114" s="25"/>
      <c r="R114" s="25"/>
      <c r="S114" s="19"/>
      <c r="T114" s="19"/>
      <c r="U114" s="19"/>
    </row>
    <row r="115" spans="1:21" ht="16">
      <c r="A115" s="95"/>
      <c r="B115" s="27"/>
      <c r="C115" s="25"/>
      <c r="D115" s="25"/>
      <c r="E115" s="25"/>
      <c r="F115" s="26"/>
      <c r="G115" s="26"/>
      <c r="H115" s="25"/>
      <c r="I115" s="25"/>
      <c r="J115" s="25" t="str">
        <f>IFERROR(INDEX( 'Look-up Tables'!$I$3:$M$7, MATCH(H115,'Look-up Tables'!$H$3:$H$7,0), MATCH(I115,'Look-up Tables'!$I$2:$M$2,0)), " ")</f>
        <v xml:space="preserve"> </v>
      </c>
      <c r="K115" s="77"/>
      <c r="L115" s="70"/>
      <c r="M115" s="25"/>
      <c r="N115" s="25" t="str">
        <f>IFERROR(INDEX( 'Look-up Tables'!$I$3:$M$7, MATCH(L115,'Look-up Tables'!$H$3:$H$7,0), MATCH(M115,'Look-up Tables'!$I$2:$M$2,0)), " ")</f>
        <v xml:space="preserve"> </v>
      </c>
      <c r="O115" s="70"/>
      <c r="P115" s="25"/>
      <c r="Q115" s="25"/>
      <c r="R115" s="25"/>
      <c r="S115" s="19"/>
      <c r="T115" s="19"/>
      <c r="U115" s="19"/>
    </row>
    <row r="116" spans="1:21" ht="16">
      <c r="A116" s="95"/>
      <c r="B116" s="27"/>
      <c r="C116" s="25"/>
      <c r="D116" s="25"/>
      <c r="E116" s="25"/>
      <c r="F116" s="26"/>
      <c r="G116" s="26"/>
      <c r="H116" s="25"/>
      <c r="I116" s="25"/>
      <c r="J116" s="25" t="str">
        <f>IFERROR(INDEX( 'Look-up Tables'!$I$3:$M$7, MATCH(H116,'Look-up Tables'!$H$3:$H$7,0), MATCH(I116,'Look-up Tables'!$I$2:$M$2,0)), " ")</f>
        <v xml:space="preserve"> </v>
      </c>
      <c r="K116" s="77"/>
      <c r="L116" s="70"/>
      <c r="M116" s="25"/>
      <c r="N116" s="25" t="str">
        <f>IFERROR(INDEX( 'Look-up Tables'!$I$3:$M$7, MATCH(L116,'Look-up Tables'!$H$3:$H$7,0), MATCH(M116,'Look-up Tables'!$I$2:$M$2,0)), " ")</f>
        <v xml:space="preserve"> </v>
      </c>
      <c r="O116" s="70"/>
      <c r="P116" s="25"/>
      <c r="Q116" s="25"/>
      <c r="R116" s="25"/>
      <c r="S116" s="19"/>
      <c r="T116" s="19"/>
      <c r="U116" s="19"/>
    </row>
    <row r="117" spans="1:21" ht="16">
      <c r="A117" s="95"/>
      <c r="B117" s="27"/>
      <c r="C117" s="25"/>
      <c r="D117" s="25"/>
      <c r="E117" s="25"/>
      <c r="F117" s="26"/>
      <c r="G117" s="26"/>
      <c r="H117" s="25"/>
      <c r="I117" s="25"/>
      <c r="J117" s="25" t="str">
        <f>IFERROR(INDEX( 'Look-up Tables'!$I$3:$M$7, MATCH(H117,'Look-up Tables'!$H$3:$H$7,0), MATCH(I117,'Look-up Tables'!$I$2:$M$2,0)), " ")</f>
        <v xml:space="preserve"> </v>
      </c>
      <c r="K117" s="77"/>
      <c r="L117" s="70"/>
      <c r="M117" s="25"/>
      <c r="N117" s="25" t="str">
        <f>IFERROR(INDEX( 'Look-up Tables'!$I$3:$M$7, MATCH(L117,'Look-up Tables'!$H$3:$H$7,0), MATCH(M117,'Look-up Tables'!$I$2:$M$2,0)), " ")</f>
        <v xml:space="preserve"> </v>
      </c>
      <c r="O117" s="70"/>
      <c r="P117" s="25"/>
      <c r="Q117" s="25"/>
      <c r="R117" s="25"/>
      <c r="S117" s="19"/>
      <c r="T117" s="19"/>
      <c r="U117" s="19"/>
    </row>
    <row r="118" spans="1:21" ht="16">
      <c r="A118" s="95"/>
      <c r="B118" s="27"/>
      <c r="C118" s="25"/>
      <c r="D118" s="25"/>
      <c r="E118" s="25"/>
      <c r="F118" s="26"/>
      <c r="G118" s="26"/>
      <c r="H118" s="25"/>
      <c r="I118" s="25"/>
      <c r="J118" s="25" t="str">
        <f>IFERROR(INDEX( 'Look-up Tables'!$I$3:$M$7, MATCH(H118,'Look-up Tables'!$H$3:$H$7,0), MATCH(I118,'Look-up Tables'!$I$2:$M$2,0)), " ")</f>
        <v xml:space="preserve"> </v>
      </c>
      <c r="K118" s="77"/>
      <c r="L118" s="70"/>
      <c r="M118" s="25"/>
      <c r="N118" s="25" t="str">
        <f>IFERROR(INDEX( 'Look-up Tables'!$I$3:$M$7, MATCH(L118,'Look-up Tables'!$H$3:$H$7,0), MATCH(M118,'Look-up Tables'!$I$2:$M$2,0)), " ")</f>
        <v xml:space="preserve"> </v>
      </c>
      <c r="O118" s="70"/>
      <c r="P118" s="25"/>
      <c r="Q118" s="25"/>
      <c r="R118" s="25"/>
      <c r="S118" s="19"/>
      <c r="T118" s="19"/>
      <c r="U118" s="19"/>
    </row>
    <row r="119" spans="1:21" ht="16">
      <c r="A119" s="95"/>
      <c r="B119" s="27"/>
      <c r="C119" s="25"/>
      <c r="D119" s="25"/>
      <c r="E119" s="25"/>
      <c r="F119" s="26"/>
      <c r="G119" s="26"/>
      <c r="H119" s="25"/>
      <c r="I119" s="25"/>
      <c r="J119" s="25" t="str">
        <f>IFERROR(INDEX( 'Look-up Tables'!$I$3:$M$7, MATCH(H119,'Look-up Tables'!$H$3:$H$7,0), MATCH(I119,'Look-up Tables'!$I$2:$M$2,0)), " ")</f>
        <v xml:space="preserve"> </v>
      </c>
      <c r="K119" s="77"/>
      <c r="L119" s="70"/>
      <c r="M119" s="25"/>
      <c r="N119" s="25" t="str">
        <f>IFERROR(INDEX( 'Look-up Tables'!$I$3:$M$7, MATCH(L119,'Look-up Tables'!$H$3:$H$7,0), MATCH(M119,'Look-up Tables'!$I$2:$M$2,0)), " ")</f>
        <v xml:space="preserve"> </v>
      </c>
      <c r="O119" s="70"/>
      <c r="P119" s="25"/>
      <c r="Q119" s="25"/>
      <c r="R119" s="25"/>
      <c r="S119" s="19"/>
      <c r="T119" s="19"/>
      <c r="U119" s="19"/>
    </row>
    <row r="120" spans="1:21" ht="16">
      <c r="A120" s="95"/>
      <c r="B120" s="27"/>
      <c r="C120" s="25"/>
      <c r="D120" s="25"/>
      <c r="E120" s="25"/>
      <c r="F120" s="26"/>
      <c r="G120" s="26"/>
      <c r="H120" s="25"/>
      <c r="I120" s="25"/>
      <c r="J120" s="25" t="str">
        <f>IFERROR(INDEX( 'Look-up Tables'!$I$3:$M$7, MATCH(H120,'Look-up Tables'!$H$3:$H$7,0), MATCH(I120,'Look-up Tables'!$I$2:$M$2,0)), " ")</f>
        <v xml:space="preserve"> </v>
      </c>
      <c r="K120" s="77"/>
      <c r="L120" s="70"/>
      <c r="M120" s="25"/>
      <c r="N120" s="25" t="str">
        <f>IFERROR(INDEX( 'Look-up Tables'!$I$3:$M$7, MATCH(L120,'Look-up Tables'!$H$3:$H$7,0), MATCH(M120,'Look-up Tables'!$I$2:$M$2,0)), " ")</f>
        <v xml:space="preserve"> </v>
      </c>
      <c r="O120" s="70"/>
      <c r="P120" s="25"/>
      <c r="Q120" s="25"/>
      <c r="R120" s="25"/>
      <c r="S120" s="19"/>
      <c r="T120" s="19"/>
      <c r="U120" s="19"/>
    </row>
    <row r="121" spans="1:21" ht="16">
      <c r="A121" s="95"/>
      <c r="B121" s="27"/>
      <c r="C121" s="25"/>
      <c r="D121" s="25"/>
      <c r="E121" s="25"/>
      <c r="F121" s="26"/>
      <c r="G121" s="26"/>
      <c r="H121" s="25"/>
      <c r="I121" s="25"/>
      <c r="J121" s="25" t="str">
        <f>IFERROR(INDEX( 'Look-up Tables'!$I$3:$M$7, MATCH(H121,'Look-up Tables'!$H$3:$H$7,0), MATCH(I121,'Look-up Tables'!$I$2:$M$2,0)), " ")</f>
        <v xml:space="preserve"> </v>
      </c>
      <c r="K121" s="77"/>
      <c r="L121" s="70"/>
      <c r="M121" s="25"/>
      <c r="N121" s="25" t="str">
        <f>IFERROR(INDEX( 'Look-up Tables'!$I$3:$M$7, MATCH(L121,'Look-up Tables'!$H$3:$H$7,0), MATCH(M121,'Look-up Tables'!$I$2:$M$2,0)), " ")</f>
        <v xml:space="preserve"> </v>
      </c>
      <c r="O121" s="70"/>
      <c r="P121" s="25"/>
      <c r="Q121" s="25"/>
      <c r="R121" s="25"/>
      <c r="S121" s="19"/>
      <c r="T121" s="19"/>
      <c r="U121" s="19"/>
    </row>
    <row r="122" spans="1:21" ht="16">
      <c r="A122" s="95"/>
      <c r="B122" s="27"/>
      <c r="C122" s="25"/>
      <c r="D122" s="25"/>
      <c r="E122" s="25"/>
      <c r="F122" s="26"/>
      <c r="G122" s="26"/>
      <c r="H122" s="25"/>
      <c r="I122" s="25"/>
      <c r="J122" s="25" t="str">
        <f>IFERROR(INDEX( 'Look-up Tables'!$I$3:$M$7, MATCH(H122,'Look-up Tables'!$H$3:$H$7,0), MATCH(I122,'Look-up Tables'!$I$2:$M$2,0)), " ")</f>
        <v xml:space="preserve"> </v>
      </c>
      <c r="K122" s="77"/>
      <c r="L122" s="70"/>
      <c r="M122" s="25"/>
      <c r="N122" s="25" t="str">
        <f>IFERROR(INDEX( 'Look-up Tables'!$I$3:$M$7, MATCH(L122,'Look-up Tables'!$H$3:$H$7,0), MATCH(M122,'Look-up Tables'!$I$2:$M$2,0)), " ")</f>
        <v xml:space="preserve"> </v>
      </c>
      <c r="O122" s="70"/>
      <c r="P122" s="25"/>
      <c r="Q122" s="25"/>
      <c r="R122" s="25"/>
      <c r="S122" s="19"/>
      <c r="T122" s="19"/>
      <c r="U122" s="19"/>
    </row>
    <row r="123" spans="1:21" ht="16">
      <c r="A123" s="95"/>
      <c r="B123" s="27"/>
      <c r="C123" s="25"/>
      <c r="D123" s="25"/>
      <c r="E123" s="25"/>
      <c r="F123" s="26"/>
      <c r="G123" s="26"/>
      <c r="H123" s="25"/>
      <c r="I123" s="25"/>
      <c r="J123" s="25" t="str">
        <f>IFERROR(INDEX( 'Look-up Tables'!$I$3:$M$7, MATCH(H123,'Look-up Tables'!$H$3:$H$7,0), MATCH(I123,'Look-up Tables'!$I$2:$M$2,0)), " ")</f>
        <v xml:space="preserve"> </v>
      </c>
      <c r="K123" s="77"/>
      <c r="L123" s="70"/>
      <c r="M123" s="25"/>
      <c r="N123" s="25" t="str">
        <f>IFERROR(INDEX( 'Look-up Tables'!$I$3:$M$7, MATCH(L123,'Look-up Tables'!$H$3:$H$7,0), MATCH(M123,'Look-up Tables'!$I$2:$M$2,0)), " ")</f>
        <v xml:space="preserve"> </v>
      </c>
      <c r="O123" s="70"/>
      <c r="P123" s="25"/>
      <c r="Q123" s="25"/>
      <c r="R123" s="25"/>
      <c r="S123" s="19"/>
      <c r="T123" s="19"/>
      <c r="U123" s="19"/>
    </row>
    <row r="124" spans="1:21" ht="16">
      <c r="A124" s="95"/>
      <c r="B124" s="27"/>
      <c r="C124" s="25"/>
      <c r="D124" s="25"/>
      <c r="E124" s="25"/>
      <c r="F124" s="26"/>
      <c r="G124" s="26"/>
      <c r="H124" s="25"/>
      <c r="I124" s="25"/>
      <c r="J124" s="25" t="str">
        <f>IFERROR(INDEX( 'Look-up Tables'!$I$3:$M$7, MATCH(H124,'Look-up Tables'!$H$3:$H$7,0), MATCH(I124,'Look-up Tables'!$I$2:$M$2,0)), " ")</f>
        <v xml:space="preserve"> </v>
      </c>
      <c r="K124" s="77"/>
      <c r="L124" s="70"/>
      <c r="M124" s="25"/>
      <c r="N124" s="25" t="str">
        <f>IFERROR(INDEX( 'Look-up Tables'!$I$3:$M$7, MATCH(L124,'Look-up Tables'!$H$3:$H$7,0), MATCH(M124,'Look-up Tables'!$I$2:$M$2,0)), " ")</f>
        <v xml:space="preserve"> </v>
      </c>
      <c r="O124" s="70"/>
      <c r="P124" s="25"/>
      <c r="Q124" s="25"/>
      <c r="R124" s="25"/>
      <c r="S124" s="19"/>
      <c r="T124" s="19"/>
      <c r="U124" s="19"/>
    </row>
    <row r="125" spans="1:21" ht="16">
      <c r="A125" s="95"/>
      <c r="B125" s="27"/>
      <c r="C125" s="25"/>
      <c r="D125" s="25"/>
      <c r="E125" s="25"/>
      <c r="F125" s="26"/>
      <c r="G125" s="26"/>
      <c r="H125" s="25"/>
      <c r="I125" s="25"/>
      <c r="J125" s="25" t="str">
        <f>IFERROR(INDEX( 'Look-up Tables'!$I$3:$M$7, MATCH(H125,'Look-up Tables'!$H$3:$H$7,0), MATCH(I125,'Look-up Tables'!$I$2:$M$2,0)), " ")</f>
        <v xml:space="preserve"> </v>
      </c>
      <c r="K125" s="77"/>
      <c r="L125" s="70"/>
      <c r="M125" s="25"/>
      <c r="N125" s="25" t="str">
        <f>IFERROR(INDEX( 'Look-up Tables'!$I$3:$M$7, MATCH(L125,'Look-up Tables'!$H$3:$H$7,0), MATCH(M125,'Look-up Tables'!$I$2:$M$2,0)), " ")</f>
        <v xml:space="preserve"> </v>
      </c>
      <c r="O125" s="70"/>
      <c r="P125" s="25"/>
      <c r="Q125" s="25"/>
      <c r="R125" s="25"/>
      <c r="S125" s="19"/>
      <c r="T125" s="19"/>
      <c r="U125" s="19"/>
    </row>
    <row r="126" spans="1:21" ht="16">
      <c r="A126" s="95"/>
      <c r="B126" s="27"/>
      <c r="C126" s="25"/>
      <c r="D126" s="25"/>
      <c r="E126" s="25"/>
      <c r="F126" s="26"/>
      <c r="G126" s="26"/>
      <c r="H126" s="25"/>
      <c r="I126" s="25"/>
      <c r="J126" s="25" t="str">
        <f>IFERROR(INDEX( 'Look-up Tables'!$I$3:$M$7, MATCH(H126,'Look-up Tables'!$H$3:$H$7,0), MATCH(I126,'Look-up Tables'!$I$2:$M$2,0)), " ")</f>
        <v xml:space="preserve"> </v>
      </c>
      <c r="K126" s="77"/>
      <c r="L126" s="70"/>
      <c r="M126" s="25"/>
      <c r="N126" s="25" t="str">
        <f>IFERROR(INDEX( 'Look-up Tables'!$I$3:$M$7, MATCH(L126,'Look-up Tables'!$H$3:$H$7,0), MATCH(M126,'Look-up Tables'!$I$2:$M$2,0)), " ")</f>
        <v xml:space="preserve"> </v>
      </c>
      <c r="O126" s="70"/>
      <c r="P126" s="25"/>
      <c r="Q126" s="25"/>
      <c r="R126" s="25"/>
      <c r="S126" s="19"/>
      <c r="T126" s="19"/>
      <c r="U126" s="19"/>
    </row>
    <row r="127" spans="1:21" ht="16">
      <c r="A127" s="95"/>
      <c r="B127" s="27"/>
      <c r="C127" s="25"/>
      <c r="D127" s="25"/>
      <c r="E127" s="25"/>
      <c r="F127" s="26"/>
      <c r="G127" s="26"/>
      <c r="H127" s="25"/>
      <c r="I127" s="25"/>
      <c r="J127" s="25" t="str">
        <f>IFERROR(INDEX( 'Look-up Tables'!$I$3:$M$7, MATCH(H127,'Look-up Tables'!$H$3:$H$7,0), MATCH(I127,'Look-up Tables'!$I$2:$M$2,0)), " ")</f>
        <v xml:space="preserve"> </v>
      </c>
      <c r="K127" s="77"/>
      <c r="L127" s="70"/>
      <c r="M127" s="25"/>
      <c r="N127" s="25" t="str">
        <f>IFERROR(INDEX( 'Look-up Tables'!$I$3:$M$7, MATCH(L127,'Look-up Tables'!$H$3:$H$7,0), MATCH(M127,'Look-up Tables'!$I$2:$M$2,0)), " ")</f>
        <v xml:space="preserve"> </v>
      </c>
      <c r="O127" s="70"/>
      <c r="P127" s="25"/>
      <c r="Q127" s="25"/>
      <c r="R127" s="25"/>
      <c r="S127" s="19"/>
      <c r="T127" s="19"/>
      <c r="U127" s="19"/>
    </row>
    <row r="128" spans="1:21" ht="16">
      <c r="A128" s="95"/>
      <c r="B128" s="27"/>
      <c r="C128" s="25"/>
      <c r="D128" s="25"/>
      <c r="E128" s="25"/>
      <c r="F128" s="26"/>
      <c r="G128" s="26"/>
      <c r="H128" s="25"/>
      <c r="I128" s="25"/>
      <c r="J128" s="25" t="str">
        <f>IFERROR(INDEX( 'Look-up Tables'!$I$3:$M$7, MATCH(H128,'Look-up Tables'!$H$3:$H$7,0), MATCH(I128,'Look-up Tables'!$I$2:$M$2,0)), " ")</f>
        <v xml:space="preserve"> </v>
      </c>
      <c r="K128" s="77"/>
      <c r="L128" s="70"/>
      <c r="M128" s="25"/>
      <c r="N128" s="25" t="str">
        <f>IFERROR(INDEX( 'Look-up Tables'!$I$3:$M$7, MATCH(L128,'Look-up Tables'!$H$3:$H$7,0), MATCH(M128,'Look-up Tables'!$I$2:$M$2,0)), " ")</f>
        <v xml:space="preserve"> </v>
      </c>
      <c r="O128" s="70"/>
      <c r="P128" s="25"/>
      <c r="Q128" s="25"/>
      <c r="R128" s="25"/>
      <c r="S128" s="19"/>
      <c r="T128" s="19"/>
      <c r="U128" s="19"/>
    </row>
    <row r="129" spans="1:21" ht="16">
      <c r="A129" s="95"/>
      <c r="B129" s="27"/>
      <c r="C129" s="25"/>
      <c r="D129" s="25"/>
      <c r="E129" s="25"/>
      <c r="F129" s="26"/>
      <c r="G129" s="26"/>
      <c r="H129" s="25"/>
      <c r="I129" s="25"/>
      <c r="J129" s="25" t="str">
        <f>IFERROR(INDEX( 'Look-up Tables'!$I$3:$M$7, MATCH(H129,'Look-up Tables'!$H$3:$H$7,0), MATCH(I129,'Look-up Tables'!$I$2:$M$2,0)), " ")</f>
        <v xml:space="preserve"> </v>
      </c>
      <c r="K129" s="77"/>
      <c r="L129" s="70"/>
      <c r="M129" s="25"/>
      <c r="N129" s="25" t="str">
        <f>IFERROR(INDEX( 'Look-up Tables'!$I$3:$M$7, MATCH(L129,'Look-up Tables'!$H$3:$H$7,0), MATCH(M129,'Look-up Tables'!$I$2:$M$2,0)), " ")</f>
        <v xml:space="preserve"> </v>
      </c>
      <c r="O129" s="70"/>
      <c r="P129" s="25"/>
      <c r="Q129" s="25"/>
      <c r="R129" s="25"/>
      <c r="S129" s="19"/>
      <c r="T129" s="19"/>
      <c r="U129" s="19"/>
    </row>
    <row r="130" spans="1:21" ht="16">
      <c r="A130" s="95"/>
      <c r="B130" s="27"/>
      <c r="C130" s="25"/>
      <c r="D130" s="25"/>
      <c r="E130" s="25"/>
      <c r="F130" s="26"/>
      <c r="G130" s="26"/>
      <c r="H130" s="25"/>
      <c r="I130" s="25"/>
      <c r="J130" s="25" t="str">
        <f>IFERROR(INDEX( 'Look-up Tables'!$I$3:$M$7, MATCH(H130,'Look-up Tables'!$H$3:$H$7,0), MATCH(I130,'Look-up Tables'!$I$2:$M$2,0)), " ")</f>
        <v xml:space="preserve"> </v>
      </c>
      <c r="K130" s="77"/>
      <c r="L130" s="70"/>
      <c r="M130" s="25"/>
      <c r="N130" s="25" t="str">
        <f>IFERROR(INDEX( 'Look-up Tables'!$I$3:$M$7, MATCH(L130,'Look-up Tables'!$H$3:$H$7,0), MATCH(M130,'Look-up Tables'!$I$2:$M$2,0)), " ")</f>
        <v xml:space="preserve"> </v>
      </c>
      <c r="O130" s="70"/>
      <c r="P130" s="25"/>
      <c r="Q130" s="25"/>
      <c r="R130" s="25"/>
      <c r="S130" s="19"/>
      <c r="T130" s="19"/>
      <c r="U130" s="19"/>
    </row>
    <row r="131" spans="1:21" ht="16">
      <c r="A131" s="95"/>
      <c r="B131" s="27"/>
      <c r="C131" s="25"/>
      <c r="D131" s="25"/>
      <c r="E131" s="25"/>
      <c r="F131" s="26"/>
      <c r="G131" s="26"/>
      <c r="H131" s="25"/>
      <c r="I131" s="25"/>
      <c r="J131" s="25" t="str">
        <f>IFERROR(INDEX( 'Look-up Tables'!$I$3:$M$7, MATCH(H131,'Look-up Tables'!$H$3:$H$7,0), MATCH(I131,'Look-up Tables'!$I$2:$M$2,0)), " ")</f>
        <v xml:space="preserve"> </v>
      </c>
      <c r="K131" s="77"/>
      <c r="L131" s="70"/>
      <c r="M131" s="25"/>
      <c r="N131" s="25" t="str">
        <f>IFERROR(INDEX( 'Look-up Tables'!$I$3:$M$7, MATCH(L131,'Look-up Tables'!$H$3:$H$7,0), MATCH(M131,'Look-up Tables'!$I$2:$M$2,0)), " ")</f>
        <v xml:space="preserve"> </v>
      </c>
      <c r="O131" s="70"/>
      <c r="P131" s="25"/>
      <c r="Q131" s="25"/>
      <c r="R131" s="25"/>
      <c r="S131" s="19"/>
      <c r="T131" s="19"/>
      <c r="U131" s="19"/>
    </row>
    <row r="132" spans="1:21" ht="16">
      <c r="A132" s="95"/>
      <c r="B132" s="27"/>
      <c r="C132" s="25"/>
      <c r="D132" s="25"/>
      <c r="E132" s="25"/>
      <c r="F132" s="26"/>
      <c r="G132" s="26"/>
      <c r="H132" s="25"/>
      <c r="I132" s="25"/>
      <c r="J132" s="25" t="str">
        <f>IFERROR(INDEX( 'Look-up Tables'!$I$3:$M$7, MATCH(H132,'Look-up Tables'!$H$3:$H$7,0), MATCH(I132,'Look-up Tables'!$I$2:$M$2,0)), " ")</f>
        <v xml:space="preserve"> </v>
      </c>
      <c r="K132" s="77"/>
      <c r="L132" s="70"/>
      <c r="M132" s="25"/>
      <c r="N132" s="25" t="str">
        <f>IFERROR(INDEX( 'Look-up Tables'!$I$3:$M$7, MATCH(L132,'Look-up Tables'!$H$3:$H$7,0), MATCH(M132,'Look-up Tables'!$I$2:$M$2,0)), " ")</f>
        <v xml:space="preserve"> </v>
      </c>
      <c r="O132" s="70"/>
      <c r="P132" s="25"/>
      <c r="Q132" s="25"/>
      <c r="R132" s="25"/>
      <c r="S132" s="19"/>
      <c r="T132" s="19"/>
      <c r="U132" s="19"/>
    </row>
    <row r="133" spans="1:21" ht="16">
      <c r="A133" s="95"/>
      <c r="B133" s="27"/>
      <c r="C133" s="25"/>
      <c r="D133" s="25"/>
      <c r="E133" s="25"/>
      <c r="F133" s="26"/>
      <c r="G133" s="26"/>
      <c r="H133" s="25"/>
      <c r="I133" s="25"/>
      <c r="J133" s="25" t="str">
        <f>IFERROR(INDEX( 'Look-up Tables'!$I$3:$M$7, MATCH(H133,'Look-up Tables'!$H$3:$H$7,0), MATCH(I133,'Look-up Tables'!$I$2:$M$2,0)), " ")</f>
        <v xml:space="preserve"> </v>
      </c>
      <c r="K133" s="77"/>
      <c r="L133" s="70"/>
      <c r="M133" s="25"/>
      <c r="N133" s="25" t="str">
        <f>IFERROR(INDEX( 'Look-up Tables'!$I$3:$M$7, MATCH(L133,'Look-up Tables'!$H$3:$H$7,0), MATCH(M133,'Look-up Tables'!$I$2:$M$2,0)), " ")</f>
        <v xml:space="preserve"> </v>
      </c>
      <c r="O133" s="70"/>
      <c r="P133" s="25"/>
      <c r="Q133" s="25"/>
      <c r="R133" s="25"/>
      <c r="S133" s="19"/>
      <c r="T133" s="19"/>
      <c r="U133" s="19"/>
    </row>
    <row r="134" spans="1:21" ht="16">
      <c r="A134" s="95"/>
      <c r="B134" s="27"/>
      <c r="C134" s="25"/>
      <c r="D134" s="25"/>
      <c r="E134" s="25"/>
      <c r="F134" s="26"/>
      <c r="G134" s="26"/>
      <c r="H134" s="25"/>
      <c r="I134" s="25"/>
      <c r="J134" s="25" t="str">
        <f>IFERROR(INDEX( 'Look-up Tables'!$I$3:$M$7, MATCH(H134,'Look-up Tables'!$H$3:$H$7,0), MATCH(I134,'Look-up Tables'!$I$2:$M$2,0)), " ")</f>
        <v xml:space="preserve"> </v>
      </c>
      <c r="K134" s="77"/>
      <c r="L134" s="70"/>
      <c r="M134" s="25"/>
      <c r="N134" s="25" t="str">
        <f>IFERROR(INDEX( 'Look-up Tables'!$I$3:$M$7, MATCH(L134,'Look-up Tables'!$H$3:$H$7,0), MATCH(M134,'Look-up Tables'!$I$2:$M$2,0)), " ")</f>
        <v xml:space="preserve"> </v>
      </c>
      <c r="O134" s="70"/>
      <c r="P134" s="25"/>
      <c r="Q134" s="25"/>
      <c r="R134" s="25"/>
      <c r="S134" s="19"/>
      <c r="T134" s="19"/>
      <c r="U134" s="19"/>
    </row>
    <row r="135" spans="1:21" ht="16">
      <c r="A135" s="95"/>
      <c r="B135" s="27"/>
      <c r="C135" s="25"/>
      <c r="D135" s="25"/>
      <c r="E135" s="25"/>
      <c r="F135" s="26"/>
      <c r="G135" s="26"/>
      <c r="H135" s="25"/>
      <c r="I135" s="25"/>
      <c r="J135" s="25" t="str">
        <f>IFERROR(INDEX( 'Look-up Tables'!$I$3:$M$7, MATCH(H135,'Look-up Tables'!$H$3:$H$7,0), MATCH(I135,'Look-up Tables'!$I$2:$M$2,0)), " ")</f>
        <v xml:space="preserve"> </v>
      </c>
      <c r="K135" s="77"/>
      <c r="L135" s="70"/>
      <c r="M135" s="25"/>
      <c r="N135" s="25" t="str">
        <f>IFERROR(INDEX( 'Look-up Tables'!$I$3:$M$7, MATCH(L135,'Look-up Tables'!$H$3:$H$7,0), MATCH(M135,'Look-up Tables'!$I$2:$M$2,0)), " ")</f>
        <v xml:space="preserve"> </v>
      </c>
      <c r="O135" s="70"/>
      <c r="P135" s="25"/>
      <c r="Q135" s="25"/>
      <c r="R135" s="25"/>
      <c r="S135" s="19"/>
      <c r="T135" s="19"/>
      <c r="U135" s="19"/>
    </row>
    <row r="136" spans="1:21" ht="16">
      <c r="A136" s="95"/>
      <c r="B136" s="27"/>
      <c r="C136" s="25"/>
      <c r="D136" s="25"/>
      <c r="E136" s="25"/>
      <c r="F136" s="26"/>
      <c r="G136" s="26"/>
      <c r="H136" s="25"/>
      <c r="I136" s="25"/>
      <c r="J136" s="25" t="str">
        <f>IFERROR(INDEX( 'Look-up Tables'!$I$3:$M$7, MATCH(H136,'Look-up Tables'!$H$3:$H$7,0), MATCH(I136,'Look-up Tables'!$I$2:$M$2,0)), " ")</f>
        <v xml:space="preserve"> </v>
      </c>
      <c r="K136" s="77"/>
      <c r="L136" s="70"/>
      <c r="M136" s="25"/>
      <c r="N136" s="25" t="str">
        <f>IFERROR(INDEX( 'Look-up Tables'!$I$3:$M$7, MATCH(L136,'Look-up Tables'!$H$3:$H$7,0), MATCH(M136,'Look-up Tables'!$I$2:$M$2,0)), " ")</f>
        <v xml:space="preserve"> </v>
      </c>
      <c r="O136" s="70"/>
      <c r="P136" s="25"/>
      <c r="Q136" s="25"/>
      <c r="R136" s="25"/>
      <c r="S136" s="19"/>
      <c r="T136" s="19"/>
      <c r="U136" s="19"/>
    </row>
    <row r="137" spans="1:21" ht="16">
      <c r="A137" s="95"/>
      <c r="B137" s="27"/>
      <c r="C137" s="25"/>
      <c r="D137" s="25"/>
      <c r="E137" s="25"/>
      <c r="F137" s="26"/>
      <c r="G137" s="26"/>
      <c r="H137" s="25"/>
      <c r="I137" s="25"/>
      <c r="J137" s="25" t="str">
        <f>IFERROR(INDEX( 'Look-up Tables'!$I$3:$M$7, MATCH(H137,'Look-up Tables'!$H$3:$H$7,0), MATCH(I137,'Look-up Tables'!$I$2:$M$2,0)), " ")</f>
        <v xml:space="preserve"> </v>
      </c>
      <c r="K137" s="77"/>
      <c r="L137" s="70"/>
      <c r="M137" s="25"/>
      <c r="N137" s="25" t="str">
        <f>IFERROR(INDEX( 'Look-up Tables'!$I$3:$M$7, MATCH(L137,'Look-up Tables'!$H$3:$H$7,0), MATCH(M137,'Look-up Tables'!$I$2:$M$2,0)), " ")</f>
        <v xml:space="preserve"> </v>
      </c>
      <c r="O137" s="70"/>
      <c r="P137" s="25"/>
      <c r="Q137" s="25"/>
      <c r="R137" s="25"/>
      <c r="S137" s="19"/>
      <c r="T137" s="19"/>
      <c r="U137" s="19"/>
    </row>
    <row r="138" spans="1:21" ht="16">
      <c r="A138" s="95"/>
      <c r="B138" s="27"/>
      <c r="C138" s="25"/>
      <c r="D138" s="25"/>
      <c r="E138" s="25"/>
      <c r="F138" s="26"/>
      <c r="G138" s="26"/>
      <c r="H138" s="25"/>
      <c r="I138" s="25"/>
      <c r="J138" s="25" t="str">
        <f>IFERROR(INDEX( 'Look-up Tables'!$I$3:$M$7, MATCH(H138,'Look-up Tables'!$H$3:$H$7,0), MATCH(I138,'Look-up Tables'!$I$2:$M$2,0)), " ")</f>
        <v xml:space="preserve"> </v>
      </c>
      <c r="K138" s="77"/>
      <c r="L138" s="70"/>
      <c r="M138" s="25"/>
      <c r="N138" s="25" t="str">
        <f>IFERROR(INDEX( 'Look-up Tables'!$I$3:$M$7, MATCH(L138,'Look-up Tables'!$H$3:$H$7,0), MATCH(M138,'Look-up Tables'!$I$2:$M$2,0)), " ")</f>
        <v xml:space="preserve"> </v>
      </c>
      <c r="O138" s="70"/>
      <c r="P138" s="25"/>
      <c r="Q138" s="25"/>
      <c r="R138" s="25"/>
      <c r="S138" s="19"/>
      <c r="T138" s="19"/>
      <c r="U138" s="19"/>
    </row>
    <row r="139" spans="1:21" ht="16">
      <c r="A139" s="95"/>
      <c r="B139" s="27"/>
      <c r="C139" s="25"/>
      <c r="D139" s="25"/>
      <c r="E139" s="25"/>
      <c r="F139" s="26"/>
      <c r="G139" s="26"/>
      <c r="H139" s="25"/>
      <c r="I139" s="25"/>
      <c r="J139" s="25" t="str">
        <f>IFERROR(INDEX( 'Look-up Tables'!$I$3:$M$7, MATCH(H139,'Look-up Tables'!$H$3:$H$7,0), MATCH(I139,'Look-up Tables'!$I$2:$M$2,0)), " ")</f>
        <v xml:space="preserve"> </v>
      </c>
      <c r="K139" s="77"/>
      <c r="L139" s="70"/>
      <c r="M139" s="25"/>
      <c r="N139" s="25" t="str">
        <f>IFERROR(INDEX( 'Look-up Tables'!$I$3:$M$7, MATCH(L139,'Look-up Tables'!$H$3:$H$7,0), MATCH(M139,'Look-up Tables'!$I$2:$M$2,0)), " ")</f>
        <v xml:space="preserve"> </v>
      </c>
      <c r="O139" s="70"/>
      <c r="P139" s="25"/>
      <c r="Q139" s="25"/>
      <c r="R139" s="25"/>
      <c r="S139" s="19"/>
      <c r="T139" s="19"/>
      <c r="U139" s="19"/>
    </row>
    <row r="140" spans="1:21" ht="16">
      <c r="A140" s="95"/>
      <c r="B140" s="27"/>
      <c r="C140" s="25"/>
      <c r="D140" s="25"/>
      <c r="E140" s="25"/>
      <c r="F140" s="26"/>
      <c r="G140" s="26"/>
      <c r="H140" s="25"/>
      <c r="I140" s="25"/>
      <c r="J140" s="25" t="str">
        <f>IFERROR(INDEX( 'Look-up Tables'!$I$3:$M$7, MATCH(H140,'Look-up Tables'!$H$3:$H$7,0), MATCH(I140,'Look-up Tables'!$I$2:$M$2,0)), " ")</f>
        <v xml:space="preserve"> </v>
      </c>
      <c r="K140" s="77"/>
      <c r="L140" s="70"/>
      <c r="M140" s="25"/>
      <c r="N140" s="25" t="str">
        <f>IFERROR(INDEX( 'Look-up Tables'!$I$3:$M$7, MATCH(L140,'Look-up Tables'!$H$3:$H$7,0), MATCH(M140,'Look-up Tables'!$I$2:$M$2,0)), " ")</f>
        <v xml:space="preserve"> </v>
      </c>
      <c r="O140" s="70"/>
      <c r="P140" s="25"/>
      <c r="Q140" s="25"/>
      <c r="R140" s="25"/>
      <c r="S140" s="19"/>
      <c r="T140" s="19"/>
      <c r="U140" s="19"/>
    </row>
    <row r="141" spans="1:21" ht="16">
      <c r="A141" s="95"/>
      <c r="B141" s="27"/>
      <c r="C141" s="25"/>
      <c r="D141" s="25"/>
      <c r="E141" s="25"/>
      <c r="F141" s="26"/>
      <c r="G141" s="26"/>
      <c r="H141" s="25"/>
      <c r="I141" s="25"/>
      <c r="J141" s="25" t="str">
        <f>IFERROR(INDEX( 'Look-up Tables'!$I$3:$M$7, MATCH(H141,'Look-up Tables'!$H$3:$H$7,0), MATCH(I141,'Look-up Tables'!$I$2:$M$2,0)), " ")</f>
        <v xml:space="preserve"> </v>
      </c>
      <c r="K141" s="77"/>
      <c r="L141" s="70"/>
      <c r="M141" s="25"/>
      <c r="N141" s="25" t="str">
        <f>IFERROR(INDEX( 'Look-up Tables'!$I$3:$M$7, MATCH(L141,'Look-up Tables'!$H$3:$H$7,0), MATCH(M141,'Look-up Tables'!$I$2:$M$2,0)), " ")</f>
        <v xml:space="preserve"> </v>
      </c>
      <c r="O141" s="70"/>
      <c r="P141" s="25"/>
      <c r="Q141" s="25"/>
      <c r="R141" s="25"/>
      <c r="S141" s="19"/>
      <c r="T141" s="19"/>
      <c r="U141" s="19"/>
    </row>
    <row r="142" spans="1:21" ht="16">
      <c r="A142" s="95"/>
      <c r="B142" s="27"/>
      <c r="C142" s="25"/>
      <c r="D142" s="25"/>
      <c r="E142" s="25"/>
      <c r="F142" s="26"/>
      <c r="G142" s="26"/>
      <c r="H142" s="25"/>
      <c r="I142" s="25"/>
      <c r="J142" s="25" t="str">
        <f>IFERROR(INDEX( 'Look-up Tables'!$I$3:$M$7, MATCH(H142,'Look-up Tables'!$H$3:$H$7,0), MATCH(I142,'Look-up Tables'!$I$2:$M$2,0)), " ")</f>
        <v xml:space="preserve"> </v>
      </c>
      <c r="K142" s="77"/>
      <c r="L142" s="70"/>
      <c r="M142" s="25"/>
      <c r="N142" s="25" t="str">
        <f>IFERROR(INDEX( 'Look-up Tables'!$I$3:$M$7, MATCH(L142,'Look-up Tables'!$H$3:$H$7,0), MATCH(M142,'Look-up Tables'!$I$2:$M$2,0)), " ")</f>
        <v xml:space="preserve"> </v>
      </c>
      <c r="O142" s="70"/>
      <c r="P142" s="25"/>
      <c r="Q142" s="25"/>
      <c r="R142" s="25"/>
      <c r="S142" s="19"/>
      <c r="T142" s="19"/>
      <c r="U142" s="19"/>
    </row>
    <row r="143" spans="1:21" ht="16">
      <c r="A143" s="95"/>
      <c r="B143" s="27"/>
      <c r="C143" s="25"/>
      <c r="D143" s="25"/>
      <c r="E143" s="25"/>
      <c r="F143" s="26"/>
      <c r="G143" s="26"/>
      <c r="H143" s="25"/>
      <c r="I143" s="25"/>
      <c r="J143" s="25" t="str">
        <f>IFERROR(INDEX( 'Look-up Tables'!$I$3:$M$7, MATCH(H143,'Look-up Tables'!$H$3:$H$7,0), MATCH(I143,'Look-up Tables'!$I$2:$M$2,0)), " ")</f>
        <v xml:space="preserve"> </v>
      </c>
      <c r="K143" s="77"/>
      <c r="L143" s="70"/>
      <c r="M143" s="25"/>
      <c r="N143" s="25" t="str">
        <f>IFERROR(INDEX( 'Look-up Tables'!$I$3:$M$7, MATCH(L143,'Look-up Tables'!$H$3:$H$7,0), MATCH(M143,'Look-up Tables'!$I$2:$M$2,0)), " ")</f>
        <v xml:space="preserve"> </v>
      </c>
      <c r="O143" s="70"/>
      <c r="P143" s="25"/>
      <c r="Q143" s="25"/>
      <c r="R143" s="25"/>
      <c r="S143" s="19"/>
      <c r="T143" s="19"/>
      <c r="U143" s="19"/>
    </row>
    <row r="144" spans="1:21" ht="16">
      <c r="A144" s="95"/>
      <c r="B144" s="27"/>
      <c r="C144" s="25"/>
      <c r="D144" s="25"/>
      <c r="E144" s="25"/>
      <c r="F144" s="26"/>
      <c r="G144" s="26"/>
      <c r="H144" s="25"/>
      <c r="I144" s="25"/>
      <c r="J144" s="25" t="str">
        <f>IFERROR(INDEX( 'Look-up Tables'!$I$3:$M$7, MATCH(H144,'Look-up Tables'!$H$3:$H$7,0), MATCH(I144,'Look-up Tables'!$I$2:$M$2,0)), " ")</f>
        <v xml:space="preserve"> </v>
      </c>
      <c r="K144" s="77"/>
      <c r="L144" s="70"/>
      <c r="M144" s="25"/>
      <c r="N144" s="25" t="str">
        <f>IFERROR(INDEX( 'Look-up Tables'!$I$3:$M$7, MATCH(L144,'Look-up Tables'!$H$3:$H$7,0), MATCH(M144,'Look-up Tables'!$I$2:$M$2,0)), " ")</f>
        <v xml:space="preserve"> </v>
      </c>
      <c r="O144" s="70"/>
      <c r="P144" s="25"/>
      <c r="Q144" s="25"/>
      <c r="R144" s="25"/>
      <c r="S144" s="19"/>
      <c r="T144" s="19"/>
      <c r="U144" s="19"/>
    </row>
    <row r="145" spans="1:21" ht="16">
      <c r="A145" s="95"/>
      <c r="B145" s="27"/>
      <c r="C145" s="25"/>
      <c r="D145" s="25"/>
      <c r="E145" s="25"/>
      <c r="F145" s="26"/>
      <c r="G145" s="26"/>
      <c r="H145" s="25"/>
      <c r="I145" s="25"/>
      <c r="J145" s="25" t="str">
        <f>IFERROR(INDEX( 'Look-up Tables'!$I$3:$M$7, MATCH(H145,'Look-up Tables'!$H$3:$H$7,0), MATCH(I145,'Look-up Tables'!$I$2:$M$2,0)), " ")</f>
        <v xml:space="preserve"> </v>
      </c>
      <c r="K145" s="77"/>
      <c r="L145" s="70"/>
      <c r="M145" s="25"/>
      <c r="N145" s="25" t="str">
        <f>IFERROR(INDEX( 'Look-up Tables'!$I$3:$M$7, MATCH(L145,'Look-up Tables'!$H$3:$H$7,0), MATCH(M145,'Look-up Tables'!$I$2:$M$2,0)), " ")</f>
        <v xml:space="preserve"> </v>
      </c>
      <c r="O145" s="70"/>
      <c r="P145" s="25"/>
      <c r="Q145" s="25"/>
      <c r="R145" s="25"/>
      <c r="S145" s="19"/>
      <c r="T145" s="19"/>
      <c r="U145" s="19"/>
    </row>
    <row r="146" spans="1:21" ht="16">
      <c r="A146" s="95"/>
      <c r="B146" s="27"/>
      <c r="C146" s="25"/>
      <c r="D146" s="25"/>
      <c r="E146" s="25"/>
      <c r="F146" s="26"/>
      <c r="G146" s="26"/>
      <c r="H146" s="25"/>
      <c r="I146" s="25"/>
      <c r="J146" s="25" t="str">
        <f>IFERROR(INDEX( 'Look-up Tables'!$I$3:$M$7, MATCH(H146,'Look-up Tables'!$H$3:$H$7,0), MATCH(I146,'Look-up Tables'!$I$2:$M$2,0)), " ")</f>
        <v xml:space="preserve"> </v>
      </c>
      <c r="K146" s="77"/>
      <c r="L146" s="70"/>
      <c r="M146" s="25"/>
      <c r="N146" s="25" t="str">
        <f>IFERROR(INDEX( 'Look-up Tables'!$I$3:$M$7, MATCH(L146,'Look-up Tables'!$H$3:$H$7,0), MATCH(M146,'Look-up Tables'!$I$2:$M$2,0)), " ")</f>
        <v xml:space="preserve"> </v>
      </c>
      <c r="O146" s="70"/>
      <c r="P146" s="25"/>
      <c r="Q146" s="25"/>
      <c r="R146" s="25"/>
      <c r="S146" s="19"/>
      <c r="T146" s="19"/>
      <c r="U146" s="19"/>
    </row>
    <row r="147" spans="1:21" ht="16">
      <c r="A147" s="95"/>
      <c r="B147" s="27"/>
      <c r="C147" s="25"/>
      <c r="D147" s="25"/>
      <c r="E147" s="25"/>
      <c r="F147" s="26"/>
      <c r="G147" s="26"/>
      <c r="H147" s="25"/>
      <c r="I147" s="25"/>
      <c r="J147" s="25" t="str">
        <f>IFERROR(INDEX( 'Look-up Tables'!$I$3:$M$7, MATCH(H147,'Look-up Tables'!$H$3:$H$7,0), MATCH(I147,'Look-up Tables'!$I$2:$M$2,0)), " ")</f>
        <v xml:space="preserve"> </v>
      </c>
      <c r="K147" s="77"/>
      <c r="L147" s="70"/>
      <c r="M147" s="25"/>
      <c r="N147" s="25" t="str">
        <f>IFERROR(INDEX( 'Look-up Tables'!$I$3:$M$7, MATCH(L147,'Look-up Tables'!$H$3:$H$7,0), MATCH(M147,'Look-up Tables'!$I$2:$M$2,0)), " ")</f>
        <v xml:space="preserve"> </v>
      </c>
      <c r="O147" s="70"/>
      <c r="P147" s="25"/>
      <c r="Q147" s="25"/>
      <c r="R147" s="25"/>
      <c r="S147" s="19"/>
      <c r="T147" s="19"/>
      <c r="U147" s="19"/>
    </row>
    <row r="148" spans="1:21" ht="16">
      <c r="A148" s="95"/>
      <c r="B148" s="27"/>
      <c r="C148" s="25"/>
      <c r="D148" s="25"/>
      <c r="E148" s="25"/>
      <c r="F148" s="26"/>
      <c r="G148" s="26"/>
      <c r="H148" s="25"/>
      <c r="I148" s="25"/>
      <c r="J148" s="25" t="str">
        <f>IFERROR(INDEX( 'Look-up Tables'!$I$3:$M$7, MATCH(H148,'Look-up Tables'!$H$3:$H$7,0), MATCH(I148,'Look-up Tables'!$I$2:$M$2,0)), " ")</f>
        <v xml:space="preserve"> </v>
      </c>
      <c r="K148" s="77"/>
      <c r="L148" s="70"/>
      <c r="M148" s="25"/>
      <c r="N148" s="25" t="str">
        <f>IFERROR(INDEX( 'Look-up Tables'!$I$3:$M$7, MATCH(L148,'Look-up Tables'!$H$3:$H$7,0), MATCH(M148,'Look-up Tables'!$I$2:$M$2,0)), " ")</f>
        <v xml:space="preserve"> </v>
      </c>
      <c r="O148" s="70"/>
      <c r="P148" s="25"/>
      <c r="Q148" s="25"/>
      <c r="R148" s="25"/>
      <c r="S148" s="19"/>
      <c r="T148" s="19"/>
      <c r="U148" s="19"/>
    </row>
    <row r="149" spans="1:21" ht="16">
      <c r="A149" s="95"/>
      <c r="B149" s="27"/>
      <c r="C149" s="25"/>
      <c r="D149" s="25"/>
      <c r="E149" s="25"/>
      <c r="F149" s="26"/>
      <c r="G149" s="26"/>
      <c r="H149" s="25"/>
      <c r="I149" s="25"/>
      <c r="J149" s="25" t="str">
        <f>IFERROR(INDEX( 'Look-up Tables'!$I$3:$M$7, MATCH(H149,'Look-up Tables'!$H$3:$H$7,0), MATCH(I149,'Look-up Tables'!$I$2:$M$2,0)), " ")</f>
        <v xml:space="preserve"> </v>
      </c>
      <c r="K149" s="77"/>
      <c r="L149" s="70"/>
      <c r="M149" s="25"/>
      <c r="N149" s="25" t="str">
        <f>IFERROR(INDEX( 'Look-up Tables'!$I$3:$M$7, MATCH(L149,'Look-up Tables'!$H$3:$H$7,0), MATCH(M149,'Look-up Tables'!$I$2:$M$2,0)), " ")</f>
        <v xml:space="preserve"> </v>
      </c>
      <c r="O149" s="70"/>
      <c r="P149" s="25"/>
      <c r="Q149" s="25"/>
      <c r="R149" s="25"/>
      <c r="S149" s="19"/>
      <c r="T149" s="19"/>
      <c r="U149" s="19"/>
    </row>
    <row r="150" spans="1:21" ht="16">
      <c r="A150" s="95"/>
      <c r="B150" s="27"/>
      <c r="C150" s="25"/>
      <c r="D150" s="25"/>
      <c r="E150" s="25"/>
      <c r="F150" s="26"/>
      <c r="G150" s="26"/>
      <c r="H150" s="25"/>
      <c r="I150" s="25"/>
      <c r="J150" s="25" t="str">
        <f>IFERROR(INDEX( 'Look-up Tables'!$I$3:$M$7, MATCH(H150,'Look-up Tables'!$H$3:$H$7,0), MATCH(I150,'Look-up Tables'!$I$2:$M$2,0)), " ")</f>
        <v xml:space="preserve"> </v>
      </c>
      <c r="K150" s="77"/>
      <c r="L150" s="70"/>
      <c r="M150" s="25"/>
      <c r="N150" s="25" t="str">
        <f>IFERROR(INDEX( 'Look-up Tables'!$I$3:$M$7, MATCH(L150,'Look-up Tables'!$H$3:$H$7,0), MATCH(M150,'Look-up Tables'!$I$2:$M$2,0)), " ")</f>
        <v xml:space="preserve"> </v>
      </c>
      <c r="O150" s="70"/>
      <c r="P150" s="25"/>
      <c r="Q150" s="25"/>
      <c r="R150" s="25"/>
      <c r="S150" s="19"/>
      <c r="T150" s="19"/>
      <c r="U150" s="19"/>
    </row>
    <row r="151" spans="1:21" ht="16">
      <c r="A151" s="95"/>
      <c r="B151" s="27"/>
      <c r="C151" s="25"/>
      <c r="D151" s="25"/>
      <c r="E151" s="25"/>
      <c r="F151" s="26"/>
      <c r="G151" s="26"/>
      <c r="H151" s="25"/>
      <c r="I151" s="25"/>
      <c r="J151" s="25" t="str">
        <f>IFERROR(INDEX( 'Look-up Tables'!$I$3:$M$7, MATCH(H151,'Look-up Tables'!$H$3:$H$7,0), MATCH(I151,'Look-up Tables'!$I$2:$M$2,0)), " ")</f>
        <v xml:space="preserve"> </v>
      </c>
      <c r="K151" s="77"/>
      <c r="L151" s="70"/>
      <c r="M151" s="25"/>
      <c r="N151" s="25" t="str">
        <f>IFERROR(INDEX( 'Look-up Tables'!$I$3:$M$7, MATCH(L151,'Look-up Tables'!$H$3:$H$7,0), MATCH(M151,'Look-up Tables'!$I$2:$M$2,0)), " ")</f>
        <v xml:space="preserve"> </v>
      </c>
      <c r="O151" s="70"/>
      <c r="P151" s="25"/>
      <c r="Q151" s="25"/>
      <c r="R151" s="25"/>
      <c r="S151" s="19"/>
      <c r="T151" s="19"/>
      <c r="U151" s="19"/>
    </row>
    <row r="152" spans="1:21" ht="16">
      <c r="A152" s="95"/>
      <c r="B152" s="27"/>
      <c r="C152" s="25"/>
      <c r="D152" s="25"/>
      <c r="E152" s="25"/>
      <c r="F152" s="26"/>
      <c r="G152" s="26"/>
      <c r="H152" s="25"/>
      <c r="I152" s="25"/>
      <c r="J152" s="25" t="str">
        <f>IFERROR(INDEX( 'Look-up Tables'!$I$3:$M$7, MATCH(H152,'Look-up Tables'!$H$3:$H$7,0), MATCH(I152,'Look-up Tables'!$I$2:$M$2,0)), " ")</f>
        <v xml:space="preserve"> </v>
      </c>
      <c r="K152" s="77"/>
      <c r="L152" s="70"/>
      <c r="M152" s="25"/>
      <c r="N152" s="25" t="str">
        <f>IFERROR(INDEX( 'Look-up Tables'!$I$3:$M$7, MATCH(L152,'Look-up Tables'!$H$3:$H$7,0), MATCH(M152,'Look-up Tables'!$I$2:$M$2,0)), " ")</f>
        <v xml:space="preserve"> </v>
      </c>
      <c r="O152" s="70"/>
      <c r="P152" s="25"/>
      <c r="Q152" s="25"/>
      <c r="R152" s="25"/>
      <c r="S152" s="19"/>
      <c r="T152" s="19"/>
      <c r="U152" s="19"/>
    </row>
    <row r="153" spans="1:21" ht="16">
      <c r="A153" s="95"/>
      <c r="B153" s="27"/>
      <c r="C153" s="25"/>
      <c r="D153" s="25"/>
      <c r="E153" s="25"/>
      <c r="F153" s="26"/>
      <c r="G153" s="26"/>
      <c r="H153" s="25"/>
      <c r="I153" s="25"/>
      <c r="J153" s="25" t="str">
        <f>IFERROR(INDEX( 'Look-up Tables'!$I$3:$M$7, MATCH(H153,'Look-up Tables'!$H$3:$H$7,0), MATCH(I153,'Look-up Tables'!$I$2:$M$2,0)), " ")</f>
        <v xml:space="preserve"> </v>
      </c>
      <c r="K153" s="77"/>
      <c r="L153" s="70"/>
      <c r="M153" s="25"/>
      <c r="N153" s="25" t="str">
        <f>IFERROR(INDEX( 'Look-up Tables'!$I$3:$M$7, MATCH(L153,'Look-up Tables'!$H$3:$H$7,0), MATCH(M153,'Look-up Tables'!$I$2:$M$2,0)), " ")</f>
        <v xml:space="preserve"> </v>
      </c>
      <c r="O153" s="70"/>
      <c r="P153" s="25"/>
      <c r="Q153" s="25"/>
      <c r="R153" s="25"/>
      <c r="S153" s="19"/>
      <c r="T153" s="19"/>
      <c r="U153" s="19"/>
    </row>
    <row r="154" spans="1:21" ht="16">
      <c r="A154" s="95"/>
      <c r="B154" s="27"/>
      <c r="C154" s="25"/>
      <c r="D154" s="25"/>
      <c r="E154" s="25"/>
      <c r="F154" s="26"/>
      <c r="G154" s="26"/>
      <c r="H154" s="25"/>
      <c r="I154" s="25"/>
      <c r="J154" s="25" t="str">
        <f>IFERROR(INDEX( 'Look-up Tables'!$I$3:$M$7, MATCH(H154,'Look-up Tables'!$H$3:$H$7,0), MATCH(I154,'Look-up Tables'!$I$2:$M$2,0)), " ")</f>
        <v xml:space="preserve"> </v>
      </c>
      <c r="K154" s="77"/>
      <c r="L154" s="70"/>
      <c r="M154" s="25"/>
      <c r="N154" s="25" t="str">
        <f>IFERROR(INDEX( 'Look-up Tables'!$I$3:$M$7, MATCH(L154,'Look-up Tables'!$H$3:$H$7,0), MATCH(M154,'Look-up Tables'!$I$2:$M$2,0)), " ")</f>
        <v xml:space="preserve"> </v>
      </c>
      <c r="O154" s="70"/>
      <c r="P154" s="25"/>
      <c r="Q154" s="25"/>
      <c r="R154" s="25"/>
      <c r="S154" s="19"/>
      <c r="T154" s="19"/>
      <c r="U154" s="19"/>
    </row>
    <row r="155" spans="1:21" ht="16">
      <c r="A155" s="95"/>
      <c r="B155" s="27"/>
      <c r="C155" s="25"/>
      <c r="D155" s="25"/>
      <c r="E155" s="25"/>
      <c r="F155" s="26"/>
      <c r="G155" s="26"/>
      <c r="H155" s="25"/>
      <c r="I155" s="25"/>
      <c r="J155" s="25" t="str">
        <f>IFERROR(INDEX( 'Look-up Tables'!$I$3:$M$7, MATCH(H155,'Look-up Tables'!$H$3:$H$7,0), MATCH(I155,'Look-up Tables'!$I$2:$M$2,0)), " ")</f>
        <v xml:space="preserve"> </v>
      </c>
      <c r="K155" s="77"/>
      <c r="L155" s="70"/>
      <c r="M155" s="25"/>
      <c r="N155" s="25" t="str">
        <f>IFERROR(INDEX( 'Look-up Tables'!$I$3:$M$7, MATCH(L155,'Look-up Tables'!$H$3:$H$7,0), MATCH(M155,'Look-up Tables'!$I$2:$M$2,0)), " ")</f>
        <v xml:space="preserve"> </v>
      </c>
      <c r="O155" s="70"/>
      <c r="P155" s="25"/>
      <c r="Q155" s="25"/>
      <c r="R155" s="25"/>
      <c r="S155" s="19"/>
      <c r="T155" s="19"/>
      <c r="U155" s="19"/>
    </row>
    <row r="156" spans="1:21" ht="16">
      <c r="A156" s="95"/>
      <c r="B156" s="27"/>
      <c r="C156" s="25"/>
      <c r="D156" s="25"/>
      <c r="E156" s="25"/>
      <c r="F156" s="26"/>
      <c r="G156" s="26"/>
      <c r="H156" s="25"/>
      <c r="I156" s="25"/>
      <c r="J156" s="25" t="str">
        <f>IFERROR(INDEX( 'Look-up Tables'!$I$3:$M$7, MATCH(H156,'Look-up Tables'!$H$3:$H$7,0), MATCH(I156,'Look-up Tables'!$I$2:$M$2,0)), " ")</f>
        <v xml:space="preserve"> </v>
      </c>
      <c r="K156" s="77"/>
      <c r="L156" s="70"/>
      <c r="M156" s="25"/>
      <c r="N156" s="25" t="str">
        <f>IFERROR(INDEX( 'Look-up Tables'!$I$3:$M$7, MATCH(L156,'Look-up Tables'!$H$3:$H$7,0), MATCH(M156,'Look-up Tables'!$I$2:$M$2,0)), " ")</f>
        <v xml:space="preserve"> </v>
      </c>
      <c r="O156" s="70"/>
      <c r="P156" s="25"/>
      <c r="Q156" s="25"/>
      <c r="R156" s="25"/>
      <c r="S156" s="19"/>
      <c r="T156" s="19"/>
      <c r="U156" s="19"/>
    </row>
    <row r="157" spans="1:21" ht="16">
      <c r="A157" s="95"/>
      <c r="B157" s="27"/>
      <c r="C157" s="25"/>
      <c r="D157" s="25"/>
      <c r="E157" s="25"/>
      <c r="F157" s="26"/>
      <c r="G157" s="26"/>
      <c r="H157" s="25"/>
      <c r="I157" s="25"/>
      <c r="J157" s="25" t="str">
        <f>IFERROR(INDEX( 'Look-up Tables'!$I$3:$M$7, MATCH(H157,'Look-up Tables'!$H$3:$H$7,0), MATCH(I157,'Look-up Tables'!$I$2:$M$2,0)), " ")</f>
        <v xml:space="preserve"> </v>
      </c>
      <c r="K157" s="77"/>
      <c r="L157" s="70"/>
      <c r="M157" s="25"/>
      <c r="N157" s="25" t="str">
        <f>IFERROR(INDEX( 'Look-up Tables'!$I$3:$M$7, MATCH(L157,'Look-up Tables'!$H$3:$H$7,0), MATCH(M157,'Look-up Tables'!$I$2:$M$2,0)), " ")</f>
        <v xml:space="preserve"> </v>
      </c>
      <c r="O157" s="70"/>
      <c r="P157" s="25"/>
      <c r="Q157" s="25"/>
      <c r="R157" s="25"/>
      <c r="S157" s="19"/>
      <c r="T157" s="19"/>
      <c r="U157" s="19"/>
    </row>
    <row r="158" spans="1:21" ht="16">
      <c r="A158" s="95"/>
      <c r="B158" s="27"/>
      <c r="C158" s="25"/>
      <c r="D158" s="25"/>
      <c r="E158" s="25"/>
      <c r="F158" s="26"/>
      <c r="G158" s="26"/>
      <c r="H158" s="25"/>
      <c r="I158" s="25"/>
      <c r="J158" s="25" t="str">
        <f>IFERROR(INDEX( 'Look-up Tables'!$I$3:$M$7, MATCH(H158,'Look-up Tables'!$H$3:$H$7,0), MATCH(I158,'Look-up Tables'!$I$2:$M$2,0)), " ")</f>
        <v xml:space="preserve"> </v>
      </c>
      <c r="K158" s="77"/>
      <c r="L158" s="70"/>
      <c r="M158" s="25"/>
      <c r="N158" s="25" t="str">
        <f>IFERROR(INDEX( 'Look-up Tables'!$I$3:$M$7, MATCH(L158,'Look-up Tables'!$H$3:$H$7,0), MATCH(M158,'Look-up Tables'!$I$2:$M$2,0)), " ")</f>
        <v xml:space="preserve"> </v>
      </c>
      <c r="O158" s="70"/>
      <c r="P158" s="25"/>
      <c r="Q158" s="25"/>
      <c r="R158" s="25"/>
      <c r="S158" s="19"/>
      <c r="T158" s="19"/>
      <c r="U158" s="19"/>
    </row>
    <row r="159" spans="1:21" ht="16">
      <c r="A159" s="95"/>
      <c r="B159" s="27"/>
      <c r="C159" s="25"/>
      <c r="D159" s="25"/>
      <c r="E159" s="25"/>
      <c r="F159" s="26"/>
      <c r="G159" s="26"/>
      <c r="H159" s="25"/>
      <c r="I159" s="25"/>
      <c r="J159" s="25" t="str">
        <f>IFERROR(INDEX( 'Look-up Tables'!$I$3:$M$7, MATCH(H159,'Look-up Tables'!$H$3:$H$7,0), MATCH(I159,'Look-up Tables'!$I$2:$M$2,0)), " ")</f>
        <v xml:space="preserve"> </v>
      </c>
      <c r="K159" s="77"/>
      <c r="L159" s="70"/>
      <c r="M159" s="25"/>
      <c r="N159" s="25" t="str">
        <f>IFERROR(INDEX( 'Look-up Tables'!$I$3:$M$7, MATCH(L159,'Look-up Tables'!$H$3:$H$7,0), MATCH(M159,'Look-up Tables'!$I$2:$M$2,0)), " ")</f>
        <v xml:space="preserve"> </v>
      </c>
      <c r="O159" s="70"/>
      <c r="P159" s="25"/>
      <c r="Q159" s="25"/>
      <c r="R159" s="25"/>
      <c r="S159" s="19"/>
      <c r="T159" s="19"/>
      <c r="U159" s="19"/>
    </row>
    <row r="160" spans="1:21" ht="16">
      <c r="A160" s="95"/>
      <c r="B160" s="27"/>
      <c r="C160" s="25"/>
      <c r="D160" s="25"/>
      <c r="E160" s="25"/>
      <c r="F160" s="26"/>
      <c r="G160" s="26"/>
      <c r="H160" s="25"/>
      <c r="I160" s="25"/>
      <c r="J160" s="25" t="str">
        <f>IFERROR(INDEX( 'Look-up Tables'!$I$3:$M$7, MATCH(H160,'Look-up Tables'!$H$3:$H$7,0), MATCH(I160,'Look-up Tables'!$I$2:$M$2,0)), " ")</f>
        <v xml:space="preserve"> </v>
      </c>
      <c r="K160" s="77"/>
      <c r="L160" s="70"/>
      <c r="M160" s="25"/>
      <c r="N160" s="25" t="str">
        <f>IFERROR(INDEX( 'Look-up Tables'!$I$3:$M$7, MATCH(L160,'Look-up Tables'!$H$3:$H$7,0), MATCH(M160,'Look-up Tables'!$I$2:$M$2,0)), " ")</f>
        <v xml:space="preserve"> </v>
      </c>
      <c r="O160" s="70"/>
      <c r="P160" s="25"/>
      <c r="Q160" s="25"/>
      <c r="R160" s="25"/>
      <c r="S160" s="19"/>
      <c r="T160" s="19"/>
      <c r="U160" s="19"/>
    </row>
    <row r="161" spans="1:21" ht="16">
      <c r="A161" s="95"/>
      <c r="B161" s="27"/>
      <c r="C161" s="25"/>
      <c r="D161" s="25"/>
      <c r="E161" s="25"/>
      <c r="F161" s="26"/>
      <c r="G161" s="26"/>
      <c r="H161" s="25"/>
      <c r="I161" s="25"/>
      <c r="J161" s="25" t="str">
        <f>IFERROR(INDEX( 'Look-up Tables'!$I$3:$M$7, MATCH(H161,'Look-up Tables'!$H$3:$H$7,0), MATCH(I161,'Look-up Tables'!$I$2:$M$2,0)), " ")</f>
        <v xml:space="preserve"> </v>
      </c>
      <c r="K161" s="77"/>
      <c r="L161" s="70"/>
      <c r="M161" s="25"/>
      <c r="N161" s="25" t="str">
        <f>IFERROR(INDEX( 'Look-up Tables'!$I$3:$M$7, MATCH(L161,'Look-up Tables'!$H$3:$H$7,0), MATCH(M161,'Look-up Tables'!$I$2:$M$2,0)), " ")</f>
        <v xml:space="preserve"> </v>
      </c>
      <c r="O161" s="70"/>
      <c r="P161" s="25"/>
      <c r="Q161" s="25"/>
      <c r="R161" s="25"/>
      <c r="S161" s="19"/>
      <c r="T161" s="19"/>
      <c r="U161" s="19"/>
    </row>
    <row r="162" spans="1:21" ht="16">
      <c r="A162" s="95"/>
      <c r="B162" s="27"/>
      <c r="C162" s="25"/>
      <c r="D162" s="25"/>
      <c r="E162" s="25"/>
      <c r="F162" s="26"/>
      <c r="G162" s="26"/>
      <c r="H162" s="25"/>
      <c r="I162" s="25"/>
      <c r="J162" s="25" t="str">
        <f>IFERROR(INDEX( 'Look-up Tables'!$I$3:$M$7, MATCH(H162,'Look-up Tables'!$H$3:$H$7,0), MATCH(I162,'Look-up Tables'!$I$2:$M$2,0)), " ")</f>
        <v xml:space="preserve"> </v>
      </c>
      <c r="K162" s="77"/>
      <c r="L162" s="70"/>
      <c r="M162" s="25"/>
      <c r="N162" s="25" t="str">
        <f>IFERROR(INDEX( 'Look-up Tables'!$I$3:$M$7, MATCH(L162,'Look-up Tables'!$H$3:$H$7,0), MATCH(M162,'Look-up Tables'!$I$2:$M$2,0)), " ")</f>
        <v xml:space="preserve"> </v>
      </c>
      <c r="O162" s="70"/>
      <c r="P162" s="25"/>
      <c r="Q162" s="25"/>
      <c r="R162" s="25"/>
      <c r="S162" s="19"/>
      <c r="T162" s="19"/>
      <c r="U162" s="19"/>
    </row>
    <row r="163" spans="1:21" ht="16">
      <c r="A163" s="95"/>
      <c r="B163" s="27"/>
      <c r="C163" s="25"/>
      <c r="D163" s="25"/>
      <c r="E163" s="25"/>
      <c r="F163" s="26"/>
      <c r="G163" s="26"/>
      <c r="H163" s="25"/>
      <c r="I163" s="25"/>
      <c r="J163" s="25" t="str">
        <f>IFERROR(INDEX( 'Look-up Tables'!$I$3:$M$7, MATCH(H163,'Look-up Tables'!$H$3:$H$7,0), MATCH(I163,'Look-up Tables'!$I$2:$M$2,0)), " ")</f>
        <v xml:space="preserve"> </v>
      </c>
      <c r="K163" s="77"/>
      <c r="L163" s="70"/>
      <c r="M163" s="25"/>
      <c r="N163" s="25" t="str">
        <f>IFERROR(INDEX( 'Look-up Tables'!$I$3:$M$7, MATCH(L163,'Look-up Tables'!$H$3:$H$7,0), MATCH(M163,'Look-up Tables'!$I$2:$M$2,0)), " ")</f>
        <v xml:space="preserve"> </v>
      </c>
      <c r="O163" s="70"/>
      <c r="P163" s="25"/>
      <c r="Q163" s="25"/>
      <c r="R163" s="25"/>
      <c r="S163" s="19"/>
      <c r="T163" s="19"/>
      <c r="U163" s="19"/>
    </row>
    <row r="164" spans="1:21" ht="16">
      <c r="A164" s="95"/>
      <c r="B164" s="27"/>
      <c r="C164" s="25"/>
      <c r="D164" s="25"/>
      <c r="E164" s="25"/>
      <c r="F164" s="26"/>
      <c r="G164" s="26"/>
      <c r="H164" s="25"/>
      <c r="I164" s="25"/>
      <c r="J164" s="25" t="str">
        <f>IFERROR(INDEX( 'Look-up Tables'!$I$3:$M$7, MATCH(H164,'Look-up Tables'!$H$3:$H$7,0), MATCH(I164,'Look-up Tables'!$I$2:$M$2,0)), " ")</f>
        <v xml:space="preserve"> </v>
      </c>
      <c r="K164" s="77"/>
      <c r="L164" s="70"/>
      <c r="M164" s="25"/>
      <c r="N164" s="25" t="str">
        <f>IFERROR(INDEX( 'Look-up Tables'!$I$3:$M$7, MATCH(L164,'Look-up Tables'!$H$3:$H$7,0), MATCH(M164,'Look-up Tables'!$I$2:$M$2,0)), " ")</f>
        <v xml:space="preserve"> </v>
      </c>
      <c r="O164" s="70"/>
      <c r="P164" s="25"/>
      <c r="Q164" s="25"/>
      <c r="R164" s="25"/>
      <c r="S164" s="19"/>
      <c r="T164" s="19"/>
      <c r="U164" s="19"/>
    </row>
    <row r="165" spans="1:21" ht="16">
      <c r="A165" s="95"/>
      <c r="B165" s="27"/>
      <c r="C165" s="25"/>
      <c r="D165" s="25"/>
      <c r="E165" s="25"/>
      <c r="F165" s="26"/>
      <c r="G165" s="26"/>
      <c r="H165" s="25"/>
      <c r="I165" s="25"/>
      <c r="J165" s="25" t="str">
        <f>IFERROR(INDEX( 'Look-up Tables'!$I$3:$M$7, MATCH(H165,'Look-up Tables'!$H$3:$H$7,0), MATCH(I165,'Look-up Tables'!$I$2:$M$2,0)), " ")</f>
        <v xml:space="preserve"> </v>
      </c>
      <c r="K165" s="77"/>
      <c r="L165" s="70"/>
      <c r="M165" s="25"/>
      <c r="N165" s="25" t="str">
        <f>IFERROR(INDEX( 'Look-up Tables'!$I$3:$M$7, MATCH(L165,'Look-up Tables'!$H$3:$H$7,0), MATCH(M165,'Look-up Tables'!$I$2:$M$2,0)), " ")</f>
        <v xml:space="preserve"> </v>
      </c>
      <c r="O165" s="70"/>
      <c r="P165" s="25"/>
      <c r="Q165" s="25"/>
      <c r="R165" s="25"/>
      <c r="S165" s="19"/>
      <c r="T165" s="19"/>
      <c r="U165" s="19"/>
    </row>
    <row r="166" spans="1:21" ht="16">
      <c r="A166" s="95"/>
      <c r="B166" s="27"/>
      <c r="C166" s="25"/>
      <c r="D166" s="25"/>
      <c r="E166" s="25"/>
      <c r="F166" s="26"/>
      <c r="G166" s="26"/>
      <c r="H166" s="25"/>
      <c r="I166" s="25"/>
      <c r="J166" s="25" t="str">
        <f>IFERROR(INDEX( 'Look-up Tables'!$I$3:$M$7, MATCH(H166,'Look-up Tables'!$H$3:$H$7,0), MATCH(I166,'Look-up Tables'!$I$2:$M$2,0)), " ")</f>
        <v xml:space="preserve"> </v>
      </c>
      <c r="K166" s="77"/>
      <c r="L166" s="70"/>
      <c r="M166" s="25"/>
      <c r="N166" s="25" t="str">
        <f>IFERROR(INDEX( 'Look-up Tables'!$I$3:$M$7, MATCH(L166,'Look-up Tables'!$H$3:$H$7,0), MATCH(M166,'Look-up Tables'!$I$2:$M$2,0)), " ")</f>
        <v xml:space="preserve"> </v>
      </c>
      <c r="O166" s="70"/>
      <c r="P166" s="25"/>
      <c r="Q166" s="25"/>
      <c r="R166" s="25"/>
      <c r="S166" s="19"/>
      <c r="T166" s="19"/>
      <c r="U166" s="19"/>
    </row>
    <row r="167" spans="1:21" ht="16">
      <c r="A167" s="95"/>
      <c r="B167" s="27"/>
      <c r="C167" s="25"/>
      <c r="D167" s="25"/>
      <c r="E167" s="25"/>
      <c r="F167" s="26"/>
      <c r="G167" s="26"/>
      <c r="H167" s="25"/>
      <c r="I167" s="25"/>
      <c r="J167" s="25" t="str">
        <f>IFERROR(INDEX( 'Look-up Tables'!$I$3:$M$7, MATCH(H167,'Look-up Tables'!$H$3:$H$7,0), MATCH(I167,'Look-up Tables'!$I$2:$M$2,0)), " ")</f>
        <v xml:space="preserve"> </v>
      </c>
      <c r="K167" s="77"/>
      <c r="L167" s="70"/>
      <c r="M167" s="25"/>
      <c r="N167" s="25" t="str">
        <f>IFERROR(INDEX( 'Look-up Tables'!$I$3:$M$7, MATCH(L167,'Look-up Tables'!$H$3:$H$7,0), MATCH(M167,'Look-up Tables'!$I$2:$M$2,0)), " ")</f>
        <v xml:space="preserve"> </v>
      </c>
      <c r="O167" s="70"/>
      <c r="P167" s="25"/>
      <c r="Q167" s="25"/>
      <c r="R167" s="25"/>
      <c r="S167" s="19"/>
      <c r="T167" s="19"/>
      <c r="U167" s="19"/>
    </row>
    <row r="168" spans="1:21" ht="16">
      <c r="A168" s="95"/>
      <c r="B168" s="27"/>
      <c r="C168" s="25"/>
      <c r="D168" s="25"/>
      <c r="E168" s="25"/>
      <c r="F168" s="26"/>
      <c r="G168" s="26"/>
      <c r="H168" s="25"/>
      <c r="I168" s="25"/>
      <c r="J168" s="25" t="str">
        <f>IFERROR(INDEX( 'Look-up Tables'!$I$3:$M$7, MATCH(H168,'Look-up Tables'!$H$3:$H$7,0), MATCH(I168,'Look-up Tables'!$I$2:$M$2,0)), " ")</f>
        <v xml:space="preserve"> </v>
      </c>
      <c r="K168" s="77"/>
      <c r="L168" s="70"/>
      <c r="M168" s="25"/>
      <c r="N168" s="25" t="str">
        <f>IFERROR(INDEX( 'Look-up Tables'!$I$3:$M$7, MATCH(L168,'Look-up Tables'!$H$3:$H$7,0), MATCH(M168,'Look-up Tables'!$I$2:$M$2,0)), " ")</f>
        <v xml:space="preserve"> </v>
      </c>
      <c r="O168" s="70"/>
      <c r="P168" s="25"/>
      <c r="Q168" s="25"/>
      <c r="R168" s="25"/>
      <c r="S168" s="19"/>
      <c r="T168" s="19"/>
      <c r="U168" s="19"/>
    </row>
    <row r="169" spans="1:21" ht="16">
      <c r="A169" s="95"/>
      <c r="B169" s="27"/>
      <c r="C169" s="25"/>
      <c r="D169" s="25"/>
      <c r="E169" s="25"/>
      <c r="F169" s="26"/>
      <c r="G169" s="26"/>
      <c r="H169" s="25"/>
      <c r="I169" s="25"/>
      <c r="J169" s="25" t="str">
        <f>IFERROR(INDEX( 'Look-up Tables'!$I$3:$M$7, MATCH(H169,'Look-up Tables'!$H$3:$H$7,0), MATCH(I169,'Look-up Tables'!$I$2:$M$2,0)), " ")</f>
        <v xml:space="preserve"> </v>
      </c>
      <c r="K169" s="77"/>
      <c r="L169" s="70"/>
      <c r="M169" s="25"/>
      <c r="N169" s="25" t="str">
        <f>IFERROR(INDEX( 'Look-up Tables'!$I$3:$M$7, MATCH(L169,'Look-up Tables'!$H$3:$H$7,0), MATCH(M169,'Look-up Tables'!$I$2:$M$2,0)), " ")</f>
        <v xml:space="preserve"> </v>
      </c>
      <c r="O169" s="70"/>
      <c r="P169" s="25"/>
      <c r="Q169" s="25"/>
      <c r="R169" s="25"/>
      <c r="S169" s="19"/>
      <c r="T169" s="19"/>
      <c r="U169" s="19"/>
    </row>
    <row r="170" spans="1:21" ht="16">
      <c r="A170" s="95"/>
      <c r="B170" s="27"/>
      <c r="C170" s="25"/>
      <c r="D170" s="25"/>
      <c r="E170" s="25"/>
      <c r="F170" s="26"/>
      <c r="G170" s="26"/>
      <c r="H170" s="25"/>
      <c r="I170" s="25"/>
      <c r="J170" s="25" t="str">
        <f>IFERROR(INDEX( 'Look-up Tables'!$I$3:$M$7, MATCH(H170,'Look-up Tables'!$H$3:$H$7,0), MATCH(I170,'Look-up Tables'!$I$2:$M$2,0)), " ")</f>
        <v xml:space="preserve"> </v>
      </c>
      <c r="K170" s="77"/>
      <c r="L170" s="70"/>
      <c r="M170" s="25"/>
      <c r="N170" s="25" t="str">
        <f>IFERROR(INDEX( 'Look-up Tables'!$I$3:$M$7, MATCH(L170,'Look-up Tables'!$H$3:$H$7,0), MATCH(M170,'Look-up Tables'!$I$2:$M$2,0)), " ")</f>
        <v xml:space="preserve"> </v>
      </c>
      <c r="O170" s="70"/>
      <c r="P170" s="25"/>
      <c r="Q170" s="25"/>
      <c r="R170" s="25"/>
      <c r="S170" s="19"/>
      <c r="T170" s="19"/>
      <c r="U170" s="19"/>
    </row>
    <row r="171" spans="1:21" ht="16">
      <c r="A171" s="95"/>
      <c r="B171" s="27"/>
      <c r="C171" s="25"/>
      <c r="D171" s="25"/>
      <c r="E171" s="25"/>
      <c r="F171" s="26"/>
      <c r="G171" s="26"/>
      <c r="H171" s="25"/>
      <c r="I171" s="25"/>
      <c r="J171" s="25" t="str">
        <f>IFERROR(INDEX( 'Look-up Tables'!$I$3:$M$7, MATCH(H171,'Look-up Tables'!$H$3:$H$7,0), MATCH(I171,'Look-up Tables'!$I$2:$M$2,0)), " ")</f>
        <v xml:space="preserve"> </v>
      </c>
      <c r="K171" s="77"/>
      <c r="L171" s="70"/>
      <c r="M171" s="25"/>
      <c r="N171" s="25" t="str">
        <f>IFERROR(INDEX( 'Look-up Tables'!$I$3:$M$7, MATCH(L171,'Look-up Tables'!$H$3:$H$7,0), MATCH(M171,'Look-up Tables'!$I$2:$M$2,0)), " ")</f>
        <v xml:space="preserve"> </v>
      </c>
      <c r="O171" s="70"/>
      <c r="P171" s="25"/>
      <c r="Q171" s="25"/>
      <c r="R171" s="25"/>
      <c r="S171" s="19"/>
      <c r="T171" s="19"/>
      <c r="U171" s="19"/>
    </row>
    <row r="172" spans="1:21" ht="16">
      <c r="A172" s="95"/>
      <c r="B172" s="27"/>
      <c r="C172" s="25"/>
      <c r="D172" s="25"/>
      <c r="E172" s="25"/>
      <c r="F172" s="26"/>
      <c r="G172" s="26"/>
      <c r="H172" s="25"/>
      <c r="I172" s="25"/>
      <c r="J172" s="25" t="str">
        <f>IFERROR(INDEX( 'Look-up Tables'!$I$3:$M$7, MATCH(H172,'Look-up Tables'!$H$3:$H$7,0), MATCH(I172,'Look-up Tables'!$I$2:$M$2,0)), " ")</f>
        <v xml:space="preserve"> </v>
      </c>
      <c r="K172" s="77"/>
      <c r="L172" s="70"/>
      <c r="M172" s="25"/>
      <c r="N172" s="25" t="str">
        <f>IFERROR(INDEX( 'Look-up Tables'!$I$3:$M$7, MATCH(L172,'Look-up Tables'!$H$3:$H$7,0), MATCH(M172,'Look-up Tables'!$I$2:$M$2,0)), " ")</f>
        <v xml:space="preserve"> </v>
      </c>
      <c r="O172" s="70"/>
      <c r="P172" s="25"/>
      <c r="Q172" s="25"/>
      <c r="R172" s="25"/>
      <c r="S172" s="19"/>
      <c r="T172" s="19"/>
      <c r="U172" s="19"/>
    </row>
    <row r="173" spans="1:21" ht="16">
      <c r="A173" s="95"/>
      <c r="B173" s="27"/>
      <c r="C173" s="25"/>
      <c r="D173" s="25"/>
      <c r="E173" s="25"/>
      <c r="F173" s="26"/>
      <c r="G173" s="26"/>
      <c r="H173" s="25"/>
      <c r="I173" s="25"/>
      <c r="J173" s="25" t="str">
        <f>IFERROR(INDEX( 'Look-up Tables'!$I$3:$M$7, MATCH(H173,'Look-up Tables'!$H$3:$H$7,0), MATCH(I173,'Look-up Tables'!$I$2:$M$2,0)), " ")</f>
        <v xml:space="preserve"> </v>
      </c>
      <c r="K173" s="77"/>
      <c r="L173" s="70"/>
      <c r="M173" s="25"/>
      <c r="N173" s="25" t="str">
        <f>IFERROR(INDEX( 'Look-up Tables'!$I$3:$M$7, MATCH(L173,'Look-up Tables'!$H$3:$H$7,0), MATCH(M173,'Look-up Tables'!$I$2:$M$2,0)), " ")</f>
        <v xml:space="preserve"> </v>
      </c>
      <c r="O173" s="70"/>
      <c r="P173" s="25"/>
      <c r="Q173" s="25"/>
      <c r="R173" s="25"/>
      <c r="S173" s="19"/>
      <c r="T173" s="19"/>
      <c r="U173" s="19"/>
    </row>
    <row r="174" spans="1:21" ht="16">
      <c r="A174" s="95"/>
      <c r="B174" s="27"/>
      <c r="C174" s="25"/>
      <c r="D174" s="25"/>
      <c r="E174" s="25"/>
      <c r="F174" s="26"/>
      <c r="G174" s="26"/>
      <c r="H174" s="25"/>
      <c r="I174" s="25"/>
      <c r="J174" s="25" t="str">
        <f>IFERROR(INDEX( 'Look-up Tables'!$I$3:$M$7, MATCH(H174,'Look-up Tables'!$H$3:$H$7,0), MATCH(I174,'Look-up Tables'!$I$2:$M$2,0)), " ")</f>
        <v xml:space="preserve"> </v>
      </c>
      <c r="K174" s="77"/>
      <c r="L174" s="70"/>
      <c r="M174" s="25"/>
      <c r="N174" s="25" t="str">
        <f>IFERROR(INDEX( 'Look-up Tables'!$I$3:$M$7, MATCH(L174,'Look-up Tables'!$H$3:$H$7,0), MATCH(M174,'Look-up Tables'!$I$2:$M$2,0)), " ")</f>
        <v xml:space="preserve"> </v>
      </c>
      <c r="O174" s="70"/>
      <c r="P174" s="25"/>
      <c r="Q174" s="25"/>
      <c r="R174" s="25"/>
      <c r="S174" s="19"/>
      <c r="T174" s="19"/>
      <c r="U174" s="19"/>
    </row>
    <row r="175" spans="1:21" ht="16">
      <c r="A175" s="95"/>
      <c r="B175" s="27"/>
      <c r="C175" s="25"/>
      <c r="D175" s="25"/>
      <c r="E175" s="25"/>
      <c r="F175" s="26"/>
      <c r="G175" s="26"/>
      <c r="H175" s="25"/>
      <c r="I175" s="25"/>
      <c r="J175" s="25" t="str">
        <f>IFERROR(INDEX( 'Look-up Tables'!$I$3:$M$7, MATCH(H175,'Look-up Tables'!$H$3:$H$7,0), MATCH(I175,'Look-up Tables'!$I$2:$M$2,0)), " ")</f>
        <v xml:space="preserve"> </v>
      </c>
      <c r="K175" s="77"/>
      <c r="L175" s="70"/>
      <c r="M175" s="25"/>
      <c r="N175" s="25" t="str">
        <f>IFERROR(INDEX( 'Look-up Tables'!$I$3:$M$7, MATCH(L175,'Look-up Tables'!$H$3:$H$7,0), MATCH(M175,'Look-up Tables'!$I$2:$M$2,0)), " ")</f>
        <v xml:space="preserve"> </v>
      </c>
      <c r="O175" s="70"/>
      <c r="P175" s="25"/>
      <c r="Q175" s="25"/>
      <c r="R175" s="25"/>
      <c r="S175" s="19"/>
      <c r="T175" s="19"/>
      <c r="U175" s="19"/>
    </row>
    <row r="176" spans="1:21" ht="16">
      <c r="A176" s="95"/>
      <c r="B176" s="27"/>
      <c r="C176" s="25"/>
      <c r="D176" s="25"/>
      <c r="E176" s="25"/>
      <c r="F176" s="26"/>
      <c r="G176" s="26"/>
      <c r="H176" s="25"/>
      <c r="I176" s="25"/>
      <c r="J176" s="25" t="str">
        <f>IFERROR(INDEX( 'Look-up Tables'!$I$3:$M$7, MATCH(H176,'Look-up Tables'!$H$3:$H$7,0), MATCH(I176,'Look-up Tables'!$I$2:$M$2,0)), " ")</f>
        <v xml:space="preserve"> </v>
      </c>
      <c r="K176" s="77"/>
      <c r="L176" s="70"/>
      <c r="M176" s="25"/>
      <c r="N176" s="25" t="str">
        <f>IFERROR(INDEX( 'Look-up Tables'!$I$3:$M$7, MATCH(L176,'Look-up Tables'!$H$3:$H$7,0), MATCH(M176,'Look-up Tables'!$I$2:$M$2,0)), " ")</f>
        <v xml:space="preserve"> </v>
      </c>
      <c r="O176" s="70"/>
      <c r="P176" s="25"/>
      <c r="Q176" s="25"/>
      <c r="R176" s="25"/>
      <c r="S176" s="19"/>
      <c r="T176" s="19"/>
      <c r="U176" s="19"/>
    </row>
    <row r="177" spans="1:21" ht="16">
      <c r="A177" s="95"/>
      <c r="B177" s="27"/>
      <c r="C177" s="25"/>
      <c r="D177" s="25"/>
      <c r="E177" s="25"/>
      <c r="F177" s="26"/>
      <c r="G177" s="26"/>
      <c r="H177" s="25"/>
      <c r="I177" s="25"/>
      <c r="J177" s="25" t="str">
        <f>IFERROR(INDEX( 'Look-up Tables'!$I$3:$M$7, MATCH(H177,'Look-up Tables'!$H$3:$H$7,0), MATCH(I177,'Look-up Tables'!$I$2:$M$2,0)), " ")</f>
        <v xml:space="preserve"> </v>
      </c>
      <c r="K177" s="77"/>
      <c r="L177" s="70"/>
      <c r="M177" s="25"/>
      <c r="N177" s="25" t="str">
        <f>IFERROR(INDEX( 'Look-up Tables'!$I$3:$M$7, MATCH(L177,'Look-up Tables'!$H$3:$H$7,0), MATCH(M177,'Look-up Tables'!$I$2:$M$2,0)), " ")</f>
        <v xml:space="preserve"> </v>
      </c>
      <c r="O177" s="70"/>
      <c r="P177" s="25"/>
      <c r="Q177" s="25"/>
      <c r="R177" s="25"/>
      <c r="S177" s="19"/>
      <c r="T177" s="19"/>
      <c r="U177" s="19"/>
    </row>
    <row r="178" spans="1:21" ht="16">
      <c r="A178" s="95"/>
      <c r="B178" s="27"/>
      <c r="C178" s="25"/>
      <c r="D178" s="25"/>
      <c r="E178" s="25"/>
      <c r="F178" s="26"/>
      <c r="G178" s="26"/>
      <c r="H178" s="25"/>
      <c r="I178" s="25"/>
      <c r="J178" s="25" t="str">
        <f>IFERROR(INDEX( 'Look-up Tables'!$I$3:$M$7, MATCH(H178,'Look-up Tables'!$H$3:$H$7,0), MATCH(I178,'Look-up Tables'!$I$2:$M$2,0)), " ")</f>
        <v xml:space="preserve"> </v>
      </c>
      <c r="K178" s="77"/>
      <c r="L178" s="70"/>
      <c r="M178" s="25"/>
      <c r="N178" s="25" t="str">
        <f>IFERROR(INDEX( 'Look-up Tables'!$I$3:$M$7, MATCH(L178,'Look-up Tables'!$H$3:$H$7,0), MATCH(M178,'Look-up Tables'!$I$2:$M$2,0)), " ")</f>
        <v xml:space="preserve"> </v>
      </c>
      <c r="O178" s="70"/>
      <c r="P178" s="25"/>
      <c r="Q178" s="25"/>
      <c r="R178" s="25"/>
      <c r="S178" s="19"/>
      <c r="T178" s="19"/>
      <c r="U178" s="19"/>
    </row>
    <row r="179" spans="1:21" ht="16">
      <c r="A179" s="95"/>
      <c r="B179" s="27"/>
      <c r="C179" s="25"/>
      <c r="D179" s="25"/>
      <c r="E179" s="25"/>
      <c r="F179" s="26"/>
      <c r="G179" s="26"/>
      <c r="H179" s="25"/>
      <c r="I179" s="25"/>
      <c r="J179" s="25" t="str">
        <f>IFERROR(INDEX( 'Look-up Tables'!$I$3:$M$7, MATCH(H179,'Look-up Tables'!$H$3:$H$7,0), MATCH(I179,'Look-up Tables'!$I$2:$M$2,0)), " ")</f>
        <v xml:space="preserve"> </v>
      </c>
      <c r="K179" s="77"/>
      <c r="L179" s="70"/>
      <c r="M179" s="25"/>
      <c r="N179" s="25" t="str">
        <f>IFERROR(INDEX( 'Look-up Tables'!$I$3:$M$7, MATCH(L179,'Look-up Tables'!$H$3:$H$7,0), MATCH(M179,'Look-up Tables'!$I$2:$M$2,0)), " ")</f>
        <v xml:space="preserve"> </v>
      </c>
      <c r="O179" s="70"/>
      <c r="P179" s="25"/>
      <c r="Q179" s="25"/>
      <c r="R179" s="25"/>
      <c r="S179" s="19"/>
      <c r="T179" s="19"/>
      <c r="U179" s="19"/>
    </row>
    <row r="180" spans="1:21" ht="16">
      <c r="A180" s="95"/>
      <c r="B180" s="27"/>
      <c r="C180" s="25"/>
      <c r="D180" s="25"/>
      <c r="E180" s="25"/>
      <c r="F180" s="26"/>
      <c r="G180" s="26"/>
      <c r="H180" s="25"/>
      <c r="I180" s="25"/>
      <c r="J180" s="25" t="str">
        <f>IFERROR(INDEX( 'Look-up Tables'!$I$3:$M$7, MATCH(H180,'Look-up Tables'!$H$3:$H$7,0), MATCH(I180,'Look-up Tables'!$I$2:$M$2,0)), " ")</f>
        <v xml:space="preserve"> </v>
      </c>
      <c r="K180" s="77"/>
      <c r="L180" s="70"/>
      <c r="M180" s="25"/>
      <c r="N180" s="25" t="str">
        <f>IFERROR(INDEX( 'Look-up Tables'!$I$3:$M$7, MATCH(L180,'Look-up Tables'!$H$3:$H$7,0), MATCH(M180,'Look-up Tables'!$I$2:$M$2,0)), " ")</f>
        <v xml:space="preserve"> </v>
      </c>
      <c r="O180" s="70"/>
      <c r="P180" s="25"/>
      <c r="Q180" s="25"/>
      <c r="R180" s="25"/>
      <c r="S180" s="19"/>
      <c r="T180" s="19"/>
      <c r="U180" s="19"/>
    </row>
    <row r="181" spans="1:21" ht="16">
      <c r="A181" s="95"/>
      <c r="B181" s="27"/>
      <c r="C181" s="25"/>
      <c r="D181" s="25"/>
      <c r="E181" s="25"/>
      <c r="F181" s="26"/>
      <c r="G181" s="26"/>
      <c r="H181" s="25"/>
      <c r="I181" s="25"/>
      <c r="J181" s="25" t="str">
        <f>IFERROR(INDEX( 'Look-up Tables'!$I$3:$M$7, MATCH(H181,'Look-up Tables'!$H$3:$H$7,0), MATCH(I181,'Look-up Tables'!$I$2:$M$2,0)), " ")</f>
        <v xml:space="preserve"> </v>
      </c>
      <c r="K181" s="77"/>
      <c r="L181" s="70"/>
      <c r="M181" s="25"/>
      <c r="N181" s="25" t="str">
        <f>IFERROR(INDEX( 'Look-up Tables'!$I$3:$M$7, MATCH(L181,'Look-up Tables'!$H$3:$H$7,0), MATCH(M181,'Look-up Tables'!$I$2:$M$2,0)), " ")</f>
        <v xml:space="preserve"> </v>
      </c>
      <c r="O181" s="70"/>
      <c r="P181" s="25"/>
      <c r="Q181" s="25"/>
      <c r="R181" s="25"/>
      <c r="S181" s="19"/>
      <c r="T181" s="19"/>
      <c r="U181" s="19"/>
    </row>
    <row r="182" spans="1:21" ht="16">
      <c r="A182" s="95"/>
      <c r="B182" s="27"/>
      <c r="C182" s="25"/>
      <c r="D182" s="25"/>
      <c r="E182" s="25"/>
      <c r="F182" s="26"/>
      <c r="G182" s="26"/>
      <c r="H182" s="25"/>
      <c r="I182" s="25"/>
      <c r="J182" s="25" t="str">
        <f>IFERROR(INDEX( 'Look-up Tables'!$I$3:$M$7, MATCH(H182,'Look-up Tables'!$H$3:$H$7,0), MATCH(I182,'Look-up Tables'!$I$2:$M$2,0)), " ")</f>
        <v xml:space="preserve"> </v>
      </c>
      <c r="K182" s="77"/>
      <c r="L182" s="70"/>
      <c r="M182" s="25"/>
      <c r="N182" s="25" t="str">
        <f>IFERROR(INDEX( 'Look-up Tables'!$I$3:$M$7, MATCH(L182,'Look-up Tables'!$H$3:$H$7,0), MATCH(M182,'Look-up Tables'!$I$2:$M$2,0)), " ")</f>
        <v xml:space="preserve"> </v>
      </c>
      <c r="O182" s="70"/>
      <c r="P182" s="25"/>
      <c r="Q182" s="25"/>
      <c r="R182" s="25"/>
      <c r="S182" s="19"/>
      <c r="T182" s="19"/>
      <c r="U182" s="19"/>
    </row>
    <row r="183" spans="1:21" ht="16">
      <c r="A183" s="95"/>
      <c r="B183" s="27"/>
      <c r="C183" s="25"/>
      <c r="D183" s="25"/>
      <c r="E183" s="25"/>
      <c r="F183" s="26"/>
      <c r="G183" s="26"/>
      <c r="H183" s="25"/>
      <c r="I183" s="25"/>
      <c r="J183" s="25" t="str">
        <f>IFERROR(INDEX( 'Look-up Tables'!$I$3:$M$7, MATCH(H183,'Look-up Tables'!$H$3:$H$7,0), MATCH(I183,'Look-up Tables'!$I$2:$M$2,0)), " ")</f>
        <v xml:space="preserve"> </v>
      </c>
      <c r="K183" s="77"/>
      <c r="L183" s="70"/>
      <c r="M183" s="25"/>
      <c r="N183" s="25" t="str">
        <f>IFERROR(INDEX( 'Look-up Tables'!$I$3:$M$7, MATCH(L183,'Look-up Tables'!$H$3:$H$7,0), MATCH(M183,'Look-up Tables'!$I$2:$M$2,0)), " ")</f>
        <v xml:space="preserve"> </v>
      </c>
      <c r="O183" s="70"/>
      <c r="P183" s="25"/>
      <c r="Q183" s="25"/>
      <c r="R183" s="25"/>
      <c r="S183" s="19"/>
      <c r="T183" s="19"/>
      <c r="U183" s="19"/>
    </row>
    <row r="184" spans="1:21" ht="16">
      <c r="A184" s="95"/>
      <c r="B184" s="27"/>
      <c r="C184" s="25"/>
      <c r="D184" s="25"/>
      <c r="E184" s="25"/>
      <c r="F184" s="26"/>
      <c r="G184" s="26"/>
      <c r="H184" s="25"/>
      <c r="I184" s="25"/>
      <c r="J184" s="25" t="str">
        <f>IFERROR(INDEX( 'Look-up Tables'!$I$3:$M$7, MATCH(H184,'Look-up Tables'!$H$3:$H$7,0), MATCH(I184,'Look-up Tables'!$I$2:$M$2,0)), " ")</f>
        <v xml:space="preserve"> </v>
      </c>
      <c r="K184" s="77"/>
      <c r="L184" s="70"/>
      <c r="M184" s="25"/>
      <c r="N184" s="25" t="str">
        <f>IFERROR(INDEX( 'Look-up Tables'!$I$3:$M$7, MATCH(L184,'Look-up Tables'!$H$3:$H$7,0), MATCH(M184,'Look-up Tables'!$I$2:$M$2,0)), " ")</f>
        <v xml:space="preserve"> </v>
      </c>
      <c r="O184" s="70"/>
      <c r="P184" s="25"/>
      <c r="Q184" s="25"/>
      <c r="R184" s="25"/>
      <c r="S184" s="19"/>
      <c r="T184" s="19"/>
      <c r="U184" s="19"/>
    </row>
    <row r="185" spans="1:21" ht="16">
      <c r="A185" s="95"/>
      <c r="B185" s="27"/>
      <c r="C185" s="25"/>
      <c r="D185" s="25"/>
      <c r="E185" s="25"/>
      <c r="F185" s="26"/>
      <c r="G185" s="26"/>
      <c r="H185" s="25"/>
      <c r="I185" s="25"/>
      <c r="J185" s="25" t="str">
        <f>IFERROR(INDEX( 'Look-up Tables'!$I$3:$M$7, MATCH(H185,'Look-up Tables'!$H$3:$H$7,0), MATCH(I185,'Look-up Tables'!$I$2:$M$2,0)), " ")</f>
        <v xml:space="preserve"> </v>
      </c>
      <c r="K185" s="77"/>
      <c r="L185" s="70"/>
      <c r="M185" s="25"/>
      <c r="N185" s="25" t="str">
        <f>IFERROR(INDEX( 'Look-up Tables'!$I$3:$M$7, MATCH(L185,'Look-up Tables'!$H$3:$H$7,0), MATCH(M185,'Look-up Tables'!$I$2:$M$2,0)), " ")</f>
        <v xml:space="preserve"> </v>
      </c>
      <c r="O185" s="70"/>
      <c r="P185" s="25"/>
      <c r="Q185" s="25"/>
      <c r="R185" s="25"/>
      <c r="S185" s="19"/>
      <c r="T185" s="19"/>
      <c r="U185" s="19"/>
    </row>
    <row r="186" spans="1:21" ht="16">
      <c r="A186" s="95"/>
      <c r="B186" s="27"/>
      <c r="C186" s="25"/>
      <c r="D186" s="25"/>
      <c r="E186" s="25"/>
      <c r="F186" s="26"/>
      <c r="G186" s="26"/>
      <c r="H186" s="25"/>
      <c r="I186" s="25"/>
      <c r="J186" s="25" t="str">
        <f>IFERROR(INDEX( 'Look-up Tables'!$I$3:$M$7, MATCH(H186,'Look-up Tables'!$H$3:$H$7,0), MATCH(I186,'Look-up Tables'!$I$2:$M$2,0)), " ")</f>
        <v xml:space="preserve"> </v>
      </c>
      <c r="K186" s="77"/>
      <c r="L186" s="70"/>
      <c r="M186" s="25"/>
      <c r="N186" s="25" t="str">
        <f>IFERROR(INDEX( 'Look-up Tables'!$I$3:$M$7, MATCH(L186,'Look-up Tables'!$H$3:$H$7,0), MATCH(M186,'Look-up Tables'!$I$2:$M$2,0)), " ")</f>
        <v xml:space="preserve"> </v>
      </c>
      <c r="O186" s="70"/>
      <c r="P186" s="25"/>
      <c r="Q186" s="25"/>
      <c r="R186" s="25"/>
      <c r="S186" s="19"/>
      <c r="T186" s="19"/>
      <c r="U186" s="19"/>
    </row>
    <row r="187" spans="1:21" ht="16">
      <c r="A187" s="95"/>
      <c r="B187" s="27"/>
      <c r="C187" s="25"/>
      <c r="D187" s="25"/>
      <c r="E187" s="25"/>
      <c r="F187" s="26"/>
      <c r="G187" s="26"/>
      <c r="H187" s="25"/>
      <c r="I187" s="25"/>
      <c r="J187" s="25" t="str">
        <f>IFERROR(INDEX( 'Look-up Tables'!$I$3:$M$7, MATCH(H187,'Look-up Tables'!$H$3:$H$7,0), MATCH(I187,'Look-up Tables'!$I$2:$M$2,0)), " ")</f>
        <v xml:space="preserve"> </v>
      </c>
      <c r="K187" s="77"/>
      <c r="L187" s="70"/>
      <c r="M187" s="25"/>
      <c r="N187" s="25" t="str">
        <f>IFERROR(INDEX( 'Look-up Tables'!$I$3:$M$7, MATCH(L187,'Look-up Tables'!$H$3:$H$7,0), MATCH(M187,'Look-up Tables'!$I$2:$M$2,0)), " ")</f>
        <v xml:space="preserve"> </v>
      </c>
      <c r="O187" s="70"/>
      <c r="P187" s="25"/>
      <c r="Q187" s="25"/>
      <c r="R187" s="25"/>
      <c r="S187" s="19"/>
      <c r="T187" s="19"/>
      <c r="U187" s="19"/>
    </row>
    <row r="188" spans="1:21" ht="16">
      <c r="A188" s="95"/>
      <c r="B188" s="27"/>
      <c r="C188" s="25"/>
      <c r="D188" s="25"/>
      <c r="E188" s="25"/>
      <c r="F188" s="26"/>
      <c r="G188" s="26"/>
      <c r="H188" s="25"/>
      <c r="I188" s="25"/>
      <c r="J188" s="25" t="str">
        <f>IFERROR(INDEX( 'Look-up Tables'!$I$3:$M$7, MATCH(H188,'Look-up Tables'!$H$3:$H$7,0), MATCH(I188,'Look-up Tables'!$I$2:$M$2,0)), " ")</f>
        <v xml:space="preserve"> </v>
      </c>
      <c r="K188" s="77"/>
      <c r="L188" s="70"/>
      <c r="M188" s="25"/>
      <c r="N188" s="25" t="str">
        <f>IFERROR(INDEX( 'Look-up Tables'!$I$3:$M$7, MATCH(L188,'Look-up Tables'!$H$3:$H$7,0), MATCH(M188,'Look-up Tables'!$I$2:$M$2,0)), " ")</f>
        <v xml:space="preserve"> </v>
      </c>
      <c r="O188" s="70"/>
      <c r="P188" s="25"/>
      <c r="Q188" s="25"/>
      <c r="R188" s="25"/>
      <c r="S188" s="19"/>
      <c r="T188" s="19"/>
      <c r="U188" s="19"/>
    </row>
    <row r="189" spans="1:21" ht="16">
      <c r="A189" s="95"/>
      <c r="B189" s="27"/>
      <c r="C189" s="25"/>
      <c r="D189" s="25"/>
      <c r="E189" s="25"/>
      <c r="F189" s="26"/>
      <c r="G189" s="26"/>
      <c r="H189" s="25"/>
      <c r="I189" s="25"/>
      <c r="J189" s="25" t="str">
        <f>IFERROR(INDEX( 'Look-up Tables'!$I$3:$M$7, MATCH(H189,'Look-up Tables'!$H$3:$H$7,0), MATCH(I189,'Look-up Tables'!$I$2:$M$2,0)), " ")</f>
        <v xml:space="preserve"> </v>
      </c>
      <c r="K189" s="77"/>
      <c r="L189" s="70"/>
      <c r="M189" s="25"/>
      <c r="N189" s="25" t="str">
        <f>IFERROR(INDEX( 'Look-up Tables'!$I$3:$M$7, MATCH(L189,'Look-up Tables'!$H$3:$H$7,0), MATCH(M189,'Look-up Tables'!$I$2:$M$2,0)), " ")</f>
        <v xml:space="preserve"> </v>
      </c>
      <c r="O189" s="70"/>
      <c r="P189" s="25"/>
      <c r="Q189" s="25"/>
      <c r="R189" s="25"/>
      <c r="S189" s="19"/>
      <c r="T189" s="19"/>
      <c r="U189" s="19"/>
    </row>
    <row r="190" spans="1:21" ht="16">
      <c r="A190" s="95"/>
      <c r="B190" s="27"/>
      <c r="C190" s="25"/>
      <c r="D190" s="25"/>
      <c r="E190" s="25"/>
      <c r="F190" s="26"/>
      <c r="G190" s="26"/>
      <c r="H190" s="25"/>
      <c r="I190" s="25"/>
      <c r="J190" s="25" t="str">
        <f>IFERROR(INDEX( 'Look-up Tables'!$I$3:$M$7, MATCH(H190,'Look-up Tables'!$H$3:$H$7,0), MATCH(I190,'Look-up Tables'!$I$2:$M$2,0)), " ")</f>
        <v xml:space="preserve"> </v>
      </c>
      <c r="K190" s="77"/>
      <c r="L190" s="70"/>
      <c r="M190" s="25"/>
      <c r="N190" s="25" t="str">
        <f>IFERROR(INDEX( 'Look-up Tables'!$I$3:$M$7, MATCH(L190,'Look-up Tables'!$H$3:$H$7,0), MATCH(M190,'Look-up Tables'!$I$2:$M$2,0)), " ")</f>
        <v xml:space="preserve"> </v>
      </c>
      <c r="O190" s="70"/>
      <c r="P190" s="25"/>
      <c r="Q190" s="25"/>
      <c r="R190" s="25"/>
      <c r="S190" s="19"/>
      <c r="T190" s="19"/>
      <c r="U190" s="19"/>
    </row>
    <row r="191" spans="1:21" ht="16">
      <c r="A191" s="95"/>
      <c r="B191" s="27"/>
      <c r="C191" s="25"/>
      <c r="D191" s="25"/>
      <c r="E191" s="25"/>
      <c r="F191" s="26"/>
      <c r="G191" s="26"/>
      <c r="H191" s="25"/>
      <c r="I191" s="25"/>
      <c r="J191" s="25" t="str">
        <f>IFERROR(INDEX( 'Look-up Tables'!$I$3:$M$7, MATCH(H191,'Look-up Tables'!$H$3:$H$7,0), MATCH(I191,'Look-up Tables'!$I$2:$M$2,0)), " ")</f>
        <v xml:space="preserve"> </v>
      </c>
      <c r="K191" s="77"/>
      <c r="L191" s="70"/>
      <c r="M191" s="25"/>
      <c r="N191" s="25" t="str">
        <f>IFERROR(INDEX( 'Look-up Tables'!$I$3:$M$7, MATCH(L191,'Look-up Tables'!$H$3:$H$7,0), MATCH(M191,'Look-up Tables'!$I$2:$M$2,0)), " ")</f>
        <v xml:space="preserve"> </v>
      </c>
      <c r="O191" s="70"/>
      <c r="P191" s="25"/>
      <c r="Q191" s="25"/>
      <c r="R191" s="25"/>
      <c r="S191" s="19"/>
      <c r="T191" s="19"/>
      <c r="U191" s="19"/>
    </row>
    <row r="192" spans="1:21" ht="16">
      <c r="A192" s="95"/>
      <c r="B192" s="27"/>
      <c r="C192" s="25"/>
      <c r="D192" s="25"/>
      <c r="E192" s="25"/>
      <c r="F192" s="26"/>
      <c r="G192" s="26"/>
      <c r="H192" s="25"/>
      <c r="I192" s="25"/>
      <c r="J192" s="25" t="str">
        <f>IFERROR(INDEX( 'Look-up Tables'!$I$3:$M$7, MATCH(H192,'Look-up Tables'!$H$3:$H$7,0), MATCH(I192,'Look-up Tables'!$I$2:$M$2,0)), " ")</f>
        <v xml:space="preserve"> </v>
      </c>
      <c r="K192" s="77"/>
      <c r="L192" s="70"/>
      <c r="M192" s="25"/>
      <c r="N192" s="25" t="str">
        <f>IFERROR(INDEX( 'Look-up Tables'!$I$3:$M$7, MATCH(L192,'Look-up Tables'!$H$3:$H$7,0), MATCH(M192,'Look-up Tables'!$I$2:$M$2,0)), " ")</f>
        <v xml:space="preserve"> </v>
      </c>
      <c r="O192" s="70"/>
      <c r="P192" s="25"/>
      <c r="Q192" s="25"/>
      <c r="R192" s="25"/>
      <c r="S192" s="19"/>
      <c r="T192" s="19"/>
      <c r="U192" s="19"/>
    </row>
    <row r="193" spans="1:21" ht="16">
      <c r="A193" s="95"/>
      <c r="B193" s="27"/>
      <c r="C193" s="25"/>
      <c r="D193" s="25"/>
      <c r="E193" s="25"/>
      <c r="F193" s="26"/>
      <c r="G193" s="26"/>
      <c r="H193" s="25"/>
      <c r="I193" s="25"/>
      <c r="J193" s="25" t="str">
        <f>IFERROR(INDEX( 'Look-up Tables'!$I$3:$M$7, MATCH(H193,'Look-up Tables'!$H$3:$H$7,0), MATCH(I193,'Look-up Tables'!$I$2:$M$2,0)), " ")</f>
        <v xml:space="preserve"> </v>
      </c>
      <c r="K193" s="77"/>
      <c r="L193" s="70"/>
      <c r="M193" s="25"/>
      <c r="N193" s="25" t="str">
        <f>IFERROR(INDEX( 'Look-up Tables'!$I$3:$M$7, MATCH(L193,'Look-up Tables'!$H$3:$H$7,0), MATCH(M193,'Look-up Tables'!$I$2:$M$2,0)), " ")</f>
        <v xml:space="preserve"> </v>
      </c>
      <c r="O193" s="70"/>
      <c r="P193" s="25"/>
      <c r="Q193" s="25"/>
      <c r="R193" s="25"/>
      <c r="S193" s="19"/>
      <c r="T193" s="19"/>
      <c r="U193" s="19"/>
    </row>
    <row r="194" spans="1:21" ht="16">
      <c r="A194" s="95"/>
      <c r="B194" s="27"/>
      <c r="C194" s="25"/>
      <c r="D194" s="25"/>
      <c r="E194" s="25"/>
      <c r="F194" s="26"/>
      <c r="G194" s="26"/>
      <c r="H194" s="25"/>
      <c r="I194" s="25"/>
      <c r="J194" s="25" t="str">
        <f>IFERROR(INDEX( 'Look-up Tables'!$I$3:$M$7, MATCH(H194,'Look-up Tables'!$H$3:$H$7,0), MATCH(I194,'Look-up Tables'!$I$2:$M$2,0)), " ")</f>
        <v xml:space="preserve"> </v>
      </c>
      <c r="K194" s="77"/>
      <c r="L194" s="70"/>
      <c r="M194" s="25"/>
      <c r="N194" s="25" t="str">
        <f>IFERROR(INDEX( 'Look-up Tables'!$I$3:$M$7, MATCH(L194,'Look-up Tables'!$H$3:$H$7,0), MATCH(M194,'Look-up Tables'!$I$2:$M$2,0)), " ")</f>
        <v xml:space="preserve"> </v>
      </c>
      <c r="O194" s="70"/>
      <c r="P194" s="25"/>
      <c r="Q194" s="25"/>
      <c r="R194" s="25"/>
      <c r="S194" s="19"/>
      <c r="T194" s="19"/>
      <c r="U194" s="19"/>
    </row>
    <row r="195" spans="1:21" ht="16">
      <c r="A195" s="95"/>
      <c r="B195" s="27"/>
      <c r="C195" s="25"/>
      <c r="D195" s="25"/>
      <c r="E195" s="25"/>
      <c r="F195" s="26"/>
      <c r="G195" s="26"/>
      <c r="H195" s="25"/>
      <c r="I195" s="25"/>
      <c r="J195" s="25" t="str">
        <f>IFERROR(INDEX( 'Look-up Tables'!$I$3:$M$7, MATCH(H195,'Look-up Tables'!$H$3:$H$7,0), MATCH(I195,'Look-up Tables'!$I$2:$M$2,0)), " ")</f>
        <v xml:space="preserve"> </v>
      </c>
      <c r="K195" s="77"/>
      <c r="L195" s="70"/>
      <c r="M195" s="25"/>
      <c r="N195" s="25" t="str">
        <f>IFERROR(INDEX( 'Look-up Tables'!$I$3:$M$7, MATCH(L195,'Look-up Tables'!$H$3:$H$7,0), MATCH(M195,'Look-up Tables'!$I$2:$M$2,0)), " ")</f>
        <v xml:space="preserve"> </v>
      </c>
      <c r="O195" s="70"/>
      <c r="P195" s="25"/>
      <c r="Q195" s="25"/>
      <c r="R195" s="25"/>
      <c r="S195" s="19"/>
      <c r="T195" s="19"/>
      <c r="U195" s="19"/>
    </row>
    <row r="196" spans="1:21" ht="16">
      <c r="A196" s="95"/>
      <c r="B196" s="27"/>
      <c r="C196" s="25"/>
      <c r="D196" s="25"/>
      <c r="E196" s="25"/>
      <c r="F196" s="26"/>
      <c r="G196" s="26"/>
      <c r="H196" s="25"/>
      <c r="I196" s="25"/>
      <c r="J196" s="25" t="str">
        <f>IFERROR(INDEX( 'Look-up Tables'!$I$3:$M$7, MATCH(H196,'Look-up Tables'!$H$3:$H$7,0), MATCH(I196,'Look-up Tables'!$I$2:$M$2,0)), " ")</f>
        <v xml:space="preserve"> </v>
      </c>
      <c r="K196" s="77"/>
      <c r="L196" s="70"/>
      <c r="M196" s="25"/>
      <c r="N196" s="25" t="str">
        <f>IFERROR(INDEX( 'Look-up Tables'!$I$3:$M$7, MATCH(L196,'Look-up Tables'!$H$3:$H$7,0), MATCH(M196,'Look-up Tables'!$I$2:$M$2,0)), " ")</f>
        <v xml:space="preserve"> </v>
      </c>
      <c r="O196" s="70"/>
      <c r="P196" s="25"/>
      <c r="Q196" s="25"/>
      <c r="R196" s="25"/>
      <c r="S196" s="19"/>
      <c r="T196" s="19"/>
      <c r="U196" s="19"/>
    </row>
    <row r="197" spans="1:21" ht="16">
      <c r="A197" s="95"/>
      <c r="B197" s="27"/>
      <c r="C197" s="25"/>
      <c r="D197" s="25"/>
      <c r="E197" s="25"/>
      <c r="F197" s="26"/>
      <c r="G197" s="26"/>
      <c r="H197" s="25"/>
      <c r="I197" s="25"/>
      <c r="J197" s="25" t="str">
        <f>IFERROR(INDEX( 'Look-up Tables'!$I$3:$M$7, MATCH(H197,'Look-up Tables'!$H$3:$H$7,0), MATCH(I197,'Look-up Tables'!$I$2:$M$2,0)), " ")</f>
        <v xml:space="preserve"> </v>
      </c>
      <c r="K197" s="77"/>
      <c r="L197" s="70"/>
      <c r="M197" s="25"/>
      <c r="N197" s="25" t="str">
        <f>IFERROR(INDEX( 'Look-up Tables'!$I$3:$M$7, MATCH(L197,'Look-up Tables'!$H$3:$H$7,0), MATCH(M197,'Look-up Tables'!$I$2:$M$2,0)), " ")</f>
        <v xml:space="preserve"> </v>
      </c>
      <c r="O197" s="70"/>
      <c r="P197" s="25"/>
      <c r="Q197" s="25"/>
      <c r="R197" s="25"/>
      <c r="S197" s="19"/>
      <c r="T197" s="19"/>
      <c r="U197" s="19"/>
    </row>
    <row r="198" spans="1:21" ht="16">
      <c r="A198" s="95"/>
      <c r="B198" s="27"/>
      <c r="C198" s="25"/>
      <c r="D198" s="25"/>
      <c r="E198" s="25"/>
      <c r="F198" s="26"/>
      <c r="G198" s="26"/>
      <c r="H198" s="25"/>
      <c r="I198" s="25"/>
      <c r="J198" s="25" t="str">
        <f>IFERROR(INDEX( 'Look-up Tables'!$I$3:$M$7, MATCH(H198,'Look-up Tables'!$H$3:$H$7,0), MATCH(I198,'Look-up Tables'!$I$2:$M$2,0)), " ")</f>
        <v xml:space="preserve"> </v>
      </c>
      <c r="K198" s="77"/>
      <c r="L198" s="70"/>
      <c r="M198" s="25"/>
      <c r="N198" s="25" t="str">
        <f>IFERROR(INDEX( 'Look-up Tables'!$I$3:$M$7, MATCH(L198,'Look-up Tables'!$H$3:$H$7,0), MATCH(M198,'Look-up Tables'!$I$2:$M$2,0)), " ")</f>
        <v xml:space="preserve"> </v>
      </c>
      <c r="O198" s="70"/>
      <c r="P198" s="25"/>
      <c r="Q198" s="25"/>
      <c r="R198" s="25"/>
      <c r="S198" s="19"/>
      <c r="T198" s="19"/>
      <c r="U198" s="19"/>
    </row>
    <row r="199" spans="1:21" ht="16">
      <c r="A199" s="95"/>
      <c r="B199" s="27"/>
      <c r="C199" s="25"/>
      <c r="D199" s="25"/>
      <c r="E199" s="25"/>
      <c r="F199" s="26"/>
      <c r="G199" s="26"/>
      <c r="H199" s="25"/>
      <c r="I199" s="25"/>
      <c r="J199" s="25" t="str">
        <f>IFERROR(INDEX( 'Look-up Tables'!$I$3:$M$7, MATCH(H199,'Look-up Tables'!$H$3:$H$7,0), MATCH(I199,'Look-up Tables'!$I$2:$M$2,0)), " ")</f>
        <v xml:space="preserve"> </v>
      </c>
      <c r="K199" s="77"/>
      <c r="L199" s="70"/>
      <c r="M199" s="25"/>
      <c r="N199" s="25" t="str">
        <f>IFERROR(INDEX( 'Look-up Tables'!$I$3:$M$7, MATCH(L199,'Look-up Tables'!$H$3:$H$7,0), MATCH(M199,'Look-up Tables'!$I$2:$M$2,0)), " ")</f>
        <v xml:space="preserve"> </v>
      </c>
      <c r="O199" s="70"/>
      <c r="P199" s="25"/>
      <c r="Q199" s="25"/>
      <c r="R199" s="25"/>
      <c r="S199" s="19"/>
      <c r="T199" s="19"/>
      <c r="U199" s="19"/>
    </row>
    <row r="200" spans="1:21" ht="16">
      <c r="A200" s="95"/>
      <c r="B200" s="27"/>
      <c r="C200" s="25"/>
      <c r="D200" s="25"/>
      <c r="E200" s="25"/>
      <c r="F200" s="26"/>
      <c r="G200" s="26"/>
      <c r="H200" s="25"/>
      <c r="I200" s="25"/>
      <c r="J200" s="25" t="str">
        <f>IFERROR(INDEX( 'Look-up Tables'!$I$3:$M$7, MATCH(H200,'Look-up Tables'!$H$3:$H$7,0), MATCH(I200,'Look-up Tables'!$I$2:$M$2,0)), " ")</f>
        <v xml:space="preserve"> </v>
      </c>
      <c r="K200" s="77"/>
      <c r="L200" s="70"/>
      <c r="M200" s="25"/>
      <c r="N200" s="25" t="str">
        <f>IFERROR(INDEX( 'Look-up Tables'!$I$3:$M$7, MATCH(L200,'Look-up Tables'!$H$3:$H$7,0), MATCH(M200,'Look-up Tables'!$I$2:$M$2,0)), " ")</f>
        <v xml:space="preserve"> </v>
      </c>
      <c r="O200" s="70"/>
      <c r="P200" s="25"/>
      <c r="Q200" s="25"/>
      <c r="R200" s="25"/>
      <c r="S200" s="19"/>
      <c r="T200" s="19"/>
      <c r="U200" s="19"/>
    </row>
    <row r="201" spans="1:21" ht="16">
      <c r="A201" s="95"/>
      <c r="B201" s="27"/>
      <c r="C201" s="25"/>
      <c r="D201" s="25"/>
      <c r="E201" s="25"/>
      <c r="F201" s="26"/>
      <c r="G201" s="26"/>
      <c r="H201" s="25"/>
      <c r="I201" s="25"/>
      <c r="J201" s="25" t="str">
        <f>IFERROR(INDEX( 'Look-up Tables'!$I$3:$M$7, MATCH(H201,'Look-up Tables'!$H$3:$H$7,0), MATCH(I201,'Look-up Tables'!$I$2:$M$2,0)), " ")</f>
        <v xml:space="preserve"> </v>
      </c>
      <c r="K201" s="77"/>
      <c r="L201" s="70"/>
      <c r="M201" s="25"/>
      <c r="N201" s="25" t="str">
        <f>IFERROR(INDEX( 'Look-up Tables'!$I$3:$M$7, MATCH(L201,'Look-up Tables'!$H$3:$H$7,0), MATCH(M201,'Look-up Tables'!$I$2:$M$2,0)), " ")</f>
        <v xml:space="preserve"> </v>
      </c>
      <c r="O201" s="70"/>
      <c r="P201" s="25"/>
      <c r="Q201" s="25"/>
      <c r="R201" s="25"/>
      <c r="S201" s="19"/>
      <c r="T201" s="19"/>
      <c r="U201" s="19"/>
    </row>
    <row r="202" spans="1:21" ht="16">
      <c r="A202" s="95"/>
      <c r="B202" s="27"/>
      <c r="C202" s="25"/>
      <c r="D202" s="25"/>
      <c r="E202" s="25"/>
      <c r="F202" s="26"/>
      <c r="G202" s="26"/>
      <c r="H202" s="25"/>
      <c r="I202" s="25"/>
      <c r="J202" s="25" t="str">
        <f>IFERROR(INDEX( 'Look-up Tables'!$I$3:$M$7, MATCH(H202,'Look-up Tables'!$H$3:$H$7,0), MATCH(I202,'Look-up Tables'!$I$2:$M$2,0)), " ")</f>
        <v xml:space="preserve"> </v>
      </c>
      <c r="K202" s="77"/>
      <c r="L202" s="70"/>
      <c r="M202" s="25"/>
      <c r="N202" s="25" t="str">
        <f>IFERROR(INDEX( 'Look-up Tables'!$I$3:$M$7, MATCH(L202,'Look-up Tables'!$H$3:$H$7,0), MATCH(M202,'Look-up Tables'!$I$2:$M$2,0)), " ")</f>
        <v xml:space="preserve"> </v>
      </c>
      <c r="O202" s="70"/>
      <c r="P202" s="25"/>
      <c r="Q202" s="25"/>
      <c r="R202" s="25"/>
      <c r="S202" s="19"/>
      <c r="T202" s="19"/>
      <c r="U202" s="19"/>
    </row>
    <row r="203" spans="1:21" ht="16">
      <c r="A203" s="95"/>
      <c r="B203" s="27"/>
      <c r="C203" s="25"/>
      <c r="D203" s="25"/>
      <c r="E203" s="25"/>
      <c r="F203" s="26"/>
      <c r="G203" s="26"/>
      <c r="H203" s="25"/>
      <c r="I203" s="25"/>
      <c r="J203" s="25" t="str">
        <f>IFERROR(INDEX( 'Look-up Tables'!$I$3:$M$7, MATCH(H203,'Look-up Tables'!$H$3:$H$7,0), MATCH(I203,'Look-up Tables'!$I$2:$M$2,0)), " ")</f>
        <v xml:space="preserve"> </v>
      </c>
      <c r="K203" s="77"/>
      <c r="L203" s="70"/>
      <c r="M203" s="25"/>
      <c r="N203" s="25" t="str">
        <f>IFERROR(INDEX( 'Look-up Tables'!$I$3:$M$7, MATCH(L203,'Look-up Tables'!$H$3:$H$7,0), MATCH(M203,'Look-up Tables'!$I$2:$M$2,0)), " ")</f>
        <v xml:space="preserve"> </v>
      </c>
      <c r="O203" s="70"/>
      <c r="P203" s="25"/>
      <c r="Q203" s="25"/>
      <c r="R203" s="25"/>
      <c r="S203" s="19"/>
      <c r="T203" s="19"/>
      <c r="U203" s="19"/>
    </row>
    <row r="204" spans="1:21" ht="16">
      <c r="A204" s="95"/>
      <c r="B204" s="27"/>
      <c r="C204" s="25"/>
      <c r="D204" s="25"/>
      <c r="E204" s="25"/>
      <c r="F204" s="26"/>
      <c r="G204" s="26"/>
      <c r="H204" s="25"/>
      <c r="I204" s="25"/>
      <c r="J204" s="25" t="str">
        <f>IFERROR(INDEX( 'Look-up Tables'!$I$3:$M$7, MATCH(H204,'Look-up Tables'!$H$3:$H$7,0), MATCH(I204,'Look-up Tables'!$I$2:$M$2,0)), " ")</f>
        <v xml:space="preserve"> </v>
      </c>
      <c r="K204" s="77"/>
      <c r="L204" s="70"/>
      <c r="M204" s="25"/>
      <c r="N204" s="25" t="str">
        <f>IFERROR(INDEX( 'Look-up Tables'!$I$3:$M$7, MATCH(L204,'Look-up Tables'!$H$3:$H$7,0), MATCH(M204,'Look-up Tables'!$I$2:$M$2,0)), " ")</f>
        <v xml:space="preserve"> </v>
      </c>
      <c r="O204" s="70"/>
      <c r="P204" s="25"/>
      <c r="Q204" s="25"/>
      <c r="R204" s="25"/>
      <c r="S204" s="19"/>
      <c r="T204" s="19"/>
      <c r="U204" s="19"/>
    </row>
  </sheetData>
  <mergeCells count="11">
    <mergeCell ref="B6:G6"/>
    <mergeCell ref="H6:J6"/>
    <mergeCell ref="L6:N6"/>
    <mergeCell ref="O6:R6"/>
    <mergeCell ref="A1:R1"/>
    <mergeCell ref="C3:D3"/>
    <mergeCell ref="F3:H3"/>
    <mergeCell ref="I3:J3"/>
    <mergeCell ref="C4:D4"/>
    <mergeCell ref="F4:H4"/>
    <mergeCell ref="I4:J4"/>
  </mergeCells>
  <conditionalFormatting sqref="J8:K11 J13:K13 J37:K37 J39:K204 U10:U204 J25:K35 R8:R13 N10:Q11 N13:Q13 N15:R204 J15:K23">
    <cfRule type="cellIs" dxfId="282" priority="128" stopIfTrue="1" operator="equal">
      <formula>"Negligible"</formula>
    </cfRule>
  </conditionalFormatting>
  <conditionalFormatting sqref="J8:J13 N8:N13 N37 J37 J39:J204 N39:N204 N25:N35 J25:J35 N15:N23 J15:J23">
    <cfRule type="cellIs" dxfId="281" priority="129" stopIfTrue="1" operator="equal">
      <formula>"Minor"</formula>
    </cfRule>
    <cfRule type="cellIs" dxfId="280" priority="130" stopIfTrue="1" operator="equal">
      <formula>"Moderate"</formula>
    </cfRule>
    <cfRule type="cellIs" dxfId="279" priority="131" stopIfTrue="1" operator="equal">
      <formula>"Serious"</formula>
    </cfRule>
    <cfRule type="cellIs" dxfId="278" priority="132" stopIfTrue="1" operator="equal">
      <formula>"Critical"</formula>
    </cfRule>
  </conditionalFormatting>
  <conditionalFormatting sqref="H8:H13 L8:L13 L37 H37 H39:H204 L39:L204 L25:L35 H25:H35 L15:L23 H15:H23">
    <cfRule type="cellIs" dxfId="277" priority="118" stopIfTrue="1" operator="equal">
      <formula>"Minimal"</formula>
    </cfRule>
    <cfRule type="cellIs" dxfId="276" priority="119" stopIfTrue="1" operator="equal">
      <formula>"Low"</formula>
    </cfRule>
    <cfRule type="cellIs" dxfId="275" priority="120" stopIfTrue="1" operator="equal">
      <formula>"Medium"</formula>
    </cfRule>
    <cfRule type="cellIs" dxfId="274" priority="121" stopIfTrue="1" operator="equal">
      <formula>"High"</formula>
    </cfRule>
    <cfRule type="cellIs" dxfId="273" priority="122" stopIfTrue="1" operator="equal">
      <formula>"Critical"</formula>
    </cfRule>
  </conditionalFormatting>
  <conditionalFormatting sqref="I8:I13 M8:M13 M37 I37 I39:I204 M39:M204 M25:M35 I25:I35 M15:M23 I15:I23">
    <cfRule type="cellIs" dxfId="272" priority="123" stopIfTrue="1" operator="equal">
      <formula>"Rare"</formula>
    </cfRule>
    <cfRule type="cellIs" dxfId="271" priority="124" stopIfTrue="1" operator="equal">
      <formula>"Unlikely"</formula>
    </cfRule>
    <cfRule type="cellIs" dxfId="270" priority="125" stopIfTrue="1" operator="equal">
      <formula>"Possible"</formula>
    </cfRule>
    <cfRule type="cellIs" dxfId="269" priority="126" stopIfTrue="1" operator="equal">
      <formula>"Likely"</formula>
    </cfRule>
    <cfRule type="cellIs" dxfId="268" priority="127" stopIfTrue="1" operator="equal">
      <formula>"Almost Certain"</formula>
    </cfRule>
  </conditionalFormatting>
  <conditionalFormatting sqref="Q8:Q13 Q37 Q39:Q204 Q25:Q35 Q15:Q23">
    <cfRule type="cellIs" dxfId="267" priority="117" operator="equal">
      <formula>"Not Yet Implemented"</formula>
    </cfRule>
    <cfRule type="cellIs" dxfId="266" priority="133" stopIfTrue="1" operator="equal">
      <formula>"Implemented"</formula>
    </cfRule>
    <cfRule type="cellIs" dxfId="265" priority="134" stopIfTrue="1" operator="equal">
      <formula>"In Process"</formula>
    </cfRule>
    <cfRule type="cellIs" dxfId="264" priority="135" stopIfTrue="1" operator="equal">
      <formula>"Not Implemented"</formula>
    </cfRule>
  </conditionalFormatting>
  <conditionalFormatting sqref="P8:P13 P37 P39:P204 P25:P35 P15:P23">
    <cfRule type="cellIs" dxfId="263" priority="114" operator="equal">
      <formula>"Admin. Controls"</formula>
    </cfRule>
    <cfRule type="cellIs" dxfId="262" priority="115" operator="equal">
      <formula>"Substitute"</formula>
    </cfRule>
    <cfRule type="cellIs" dxfId="261" priority="116" operator="equal">
      <formula>"Eliminate"</formula>
    </cfRule>
  </conditionalFormatting>
  <conditionalFormatting sqref="J36:K36">
    <cfRule type="cellIs" dxfId="260" priority="101" stopIfTrue="1" operator="equal">
      <formula>"Negligible"</formula>
    </cfRule>
  </conditionalFormatting>
  <conditionalFormatting sqref="J36 N36">
    <cfRule type="cellIs" dxfId="259" priority="102" stopIfTrue="1" operator="equal">
      <formula>"Minor"</formula>
    </cfRule>
    <cfRule type="cellIs" dxfId="258" priority="103" stopIfTrue="1" operator="equal">
      <formula>"Moderate"</formula>
    </cfRule>
    <cfRule type="cellIs" dxfId="257" priority="104" stopIfTrue="1" operator="equal">
      <formula>"Serious"</formula>
    </cfRule>
    <cfRule type="cellIs" dxfId="256" priority="105" stopIfTrue="1" operator="equal">
      <formula>"Critical"</formula>
    </cfRule>
  </conditionalFormatting>
  <conditionalFormatting sqref="H36 L36">
    <cfRule type="cellIs" dxfId="255" priority="91" stopIfTrue="1" operator="equal">
      <formula>"Minimal"</formula>
    </cfRule>
    <cfRule type="cellIs" dxfId="254" priority="92" stopIfTrue="1" operator="equal">
      <formula>"Low"</formula>
    </cfRule>
    <cfRule type="cellIs" dxfId="253" priority="93" stopIfTrue="1" operator="equal">
      <formula>"Medium"</formula>
    </cfRule>
    <cfRule type="cellIs" dxfId="252" priority="94" stopIfTrue="1" operator="equal">
      <formula>"High"</formula>
    </cfRule>
    <cfRule type="cellIs" dxfId="251" priority="95" stopIfTrue="1" operator="equal">
      <formula>"Critical"</formula>
    </cfRule>
  </conditionalFormatting>
  <conditionalFormatting sqref="I36 M36">
    <cfRule type="cellIs" dxfId="250" priority="96" stopIfTrue="1" operator="equal">
      <formula>"Rare"</formula>
    </cfRule>
    <cfRule type="cellIs" dxfId="249" priority="97" stopIfTrue="1" operator="equal">
      <formula>"Unlikely"</formula>
    </cfRule>
    <cfRule type="cellIs" dxfId="248" priority="98" stopIfTrue="1" operator="equal">
      <formula>"Possible"</formula>
    </cfRule>
    <cfRule type="cellIs" dxfId="247" priority="99" stopIfTrue="1" operator="equal">
      <formula>"Likely"</formula>
    </cfRule>
    <cfRule type="cellIs" dxfId="246" priority="100" stopIfTrue="1" operator="equal">
      <formula>"Almost Certain"</formula>
    </cfRule>
  </conditionalFormatting>
  <conditionalFormatting sqref="Q36">
    <cfRule type="cellIs" dxfId="245" priority="90" operator="equal">
      <formula>"Not Yet Implemented"</formula>
    </cfRule>
    <cfRule type="cellIs" dxfId="244" priority="106" stopIfTrue="1" operator="equal">
      <formula>"Implemented"</formula>
    </cfRule>
    <cfRule type="cellIs" dxfId="243" priority="107" stopIfTrue="1" operator="equal">
      <formula>"In Process"</formula>
    </cfRule>
    <cfRule type="cellIs" dxfId="242" priority="108" stopIfTrue="1" operator="equal">
      <formula>"Not Implemented"</formula>
    </cfRule>
  </conditionalFormatting>
  <conditionalFormatting sqref="P36">
    <cfRule type="cellIs" dxfId="241" priority="87" operator="equal">
      <formula>"Admin. Controls"</formula>
    </cfRule>
    <cfRule type="cellIs" dxfId="240" priority="88" operator="equal">
      <formula>"Substitute"</formula>
    </cfRule>
    <cfRule type="cellIs" dxfId="239" priority="89" operator="equal">
      <formula>"Eliminate"</formula>
    </cfRule>
  </conditionalFormatting>
  <conditionalFormatting sqref="J38:K38">
    <cfRule type="cellIs" dxfId="238" priority="74" stopIfTrue="1" operator="equal">
      <formula>"Negligible"</formula>
    </cfRule>
  </conditionalFormatting>
  <conditionalFormatting sqref="J38 N38">
    <cfRule type="cellIs" dxfId="237" priority="75" stopIfTrue="1" operator="equal">
      <formula>"Minor"</formula>
    </cfRule>
    <cfRule type="cellIs" dxfId="236" priority="76" stopIfTrue="1" operator="equal">
      <formula>"Moderate"</formula>
    </cfRule>
    <cfRule type="cellIs" dxfId="235" priority="77" stopIfTrue="1" operator="equal">
      <formula>"Serious"</formula>
    </cfRule>
    <cfRule type="cellIs" dxfId="234" priority="78" stopIfTrue="1" operator="equal">
      <formula>"Critical"</formula>
    </cfRule>
  </conditionalFormatting>
  <conditionalFormatting sqref="H38 L38">
    <cfRule type="cellIs" dxfId="233" priority="64" stopIfTrue="1" operator="equal">
      <formula>"Minimal"</formula>
    </cfRule>
    <cfRule type="cellIs" dxfId="232" priority="65" stopIfTrue="1" operator="equal">
      <formula>"Low"</formula>
    </cfRule>
    <cfRule type="cellIs" dxfId="231" priority="66" stopIfTrue="1" operator="equal">
      <formula>"Medium"</formula>
    </cfRule>
    <cfRule type="cellIs" dxfId="230" priority="67" stopIfTrue="1" operator="equal">
      <formula>"High"</formula>
    </cfRule>
    <cfRule type="cellIs" dxfId="229" priority="68" stopIfTrue="1" operator="equal">
      <formula>"Critical"</formula>
    </cfRule>
  </conditionalFormatting>
  <conditionalFormatting sqref="I38 M38">
    <cfRule type="cellIs" dxfId="228" priority="69" stopIfTrue="1" operator="equal">
      <formula>"Rare"</formula>
    </cfRule>
    <cfRule type="cellIs" dxfId="227" priority="70" stopIfTrue="1" operator="equal">
      <formula>"Unlikely"</formula>
    </cfRule>
    <cfRule type="cellIs" dxfId="226" priority="71" stopIfTrue="1" operator="equal">
      <formula>"Possible"</formula>
    </cfRule>
    <cfRule type="cellIs" dxfId="225" priority="72" stopIfTrue="1" operator="equal">
      <formula>"Likely"</formula>
    </cfRule>
    <cfRule type="cellIs" dxfId="224" priority="73" stopIfTrue="1" operator="equal">
      <formula>"Almost Certain"</formula>
    </cfRule>
  </conditionalFormatting>
  <conditionalFormatting sqref="Q38">
    <cfRule type="cellIs" dxfId="223" priority="63" operator="equal">
      <formula>"Not Yet Implemented"</formula>
    </cfRule>
    <cfRule type="cellIs" dxfId="222" priority="79" stopIfTrue="1" operator="equal">
      <formula>"Implemented"</formula>
    </cfRule>
    <cfRule type="cellIs" dxfId="221" priority="80" stopIfTrue="1" operator="equal">
      <formula>"In Process"</formula>
    </cfRule>
    <cfRule type="cellIs" dxfId="220" priority="81" stopIfTrue="1" operator="equal">
      <formula>"Not Implemented"</formula>
    </cfRule>
  </conditionalFormatting>
  <conditionalFormatting sqref="P38">
    <cfRule type="cellIs" dxfId="219" priority="60" operator="equal">
      <formula>"Admin. Controls"</formula>
    </cfRule>
    <cfRule type="cellIs" dxfId="218" priority="61" operator="equal">
      <formula>"Substitute"</formula>
    </cfRule>
    <cfRule type="cellIs" dxfId="217" priority="62" operator="equal">
      <formula>"Eliminate"</formula>
    </cfRule>
  </conditionalFormatting>
  <conditionalFormatting sqref="J24:K24">
    <cfRule type="cellIs" dxfId="216" priority="47" stopIfTrue="1" operator="equal">
      <formula>"Negligible"</formula>
    </cfRule>
  </conditionalFormatting>
  <conditionalFormatting sqref="N24 J24">
    <cfRule type="cellIs" dxfId="215" priority="48" stopIfTrue="1" operator="equal">
      <formula>"Minor"</formula>
    </cfRule>
    <cfRule type="cellIs" dxfId="214" priority="49" stopIfTrue="1" operator="equal">
      <formula>"Moderate"</formula>
    </cfRule>
    <cfRule type="cellIs" dxfId="213" priority="50" stopIfTrue="1" operator="equal">
      <formula>"Serious"</formula>
    </cfRule>
    <cfRule type="cellIs" dxfId="212" priority="51" stopIfTrue="1" operator="equal">
      <formula>"Critical"</formula>
    </cfRule>
  </conditionalFormatting>
  <conditionalFormatting sqref="L24 H24">
    <cfRule type="cellIs" dxfId="211" priority="37" stopIfTrue="1" operator="equal">
      <formula>"Minimal"</formula>
    </cfRule>
    <cfRule type="cellIs" dxfId="210" priority="38" stopIfTrue="1" operator="equal">
      <formula>"Low"</formula>
    </cfRule>
    <cfRule type="cellIs" dxfId="209" priority="39" stopIfTrue="1" operator="equal">
      <formula>"Medium"</formula>
    </cfRule>
    <cfRule type="cellIs" dxfId="208" priority="40" stopIfTrue="1" operator="equal">
      <formula>"High"</formula>
    </cfRule>
    <cfRule type="cellIs" dxfId="207" priority="41" stopIfTrue="1" operator="equal">
      <formula>"Critical"</formula>
    </cfRule>
  </conditionalFormatting>
  <conditionalFormatting sqref="M24 I24">
    <cfRule type="cellIs" dxfId="206" priority="42" stopIfTrue="1" operator="equal">
      <formula>"Rare"</formula>
    </cfRule>
    <cfRule type="cellIs" dxfId="205" priority="43" stopIfTrue="1" operator="equal">
      <formula>"Unlikely"</formula>
    </cfRule>
    <cfRule type="cellIs" dxfId="204" priority="44" stopIfTrue="1" operator="equal">
      <formula>"Possible"</formula>
    </cfRule>
    <cfRule type="cellIs" dxfId="203" priority="45" stopIfTrue="1" operator="equal">
      <formula>"Likely"</formula>
    </cfRule>
    <cfRule type="cellIs" dxfId="202" priority="46" stopIfTrue="1" operator="equal">
      <formula>"Almost Certain"</formula>
    </cfRule>
  </conditionalFormatting>
  <conditionalFormatting sqref="Q24">
    <cfRule type="cellIs" dxfId="201" priority="36" operator="equal">
      <formula>"Not Yet Implemented"</formula>
    </cfRule>
    <cfRule type="cellIs" dxfId="200" priority="52" stopIfTrue="1" operator="equal">
      <formula>"Implemented"</formula>
    </cfRule>
    <cfRule type="cellIs" dxfId="199" priority="53" stopIfTrue="1" operator="equal">
      <formula>"In Process"</formula>
    </cfRule>
    <cfRule type="cellIs" dxfId="198" priority="54" stopIfTrue="1" operator="equal">
      <formula>"Not Implemented"</formula>
    </cfRule>
  </conditionalFormatting>
  <conditionalFormatting sqref="P24">
    <cfRule type="cellIs" dxfId="197" priority="33" operator="equal">
      <formula>"Admin. Controls"</formula>
    </cfRule>
    <cfRule type="cellIs" dxfId="196" priority="34" operator="equal">
      <formula>"Substitute"</formula>
    </cfRule>
    <cfRule type="cellIs" dxfId="195" priority="35" operator="equal">
      <formula>"Eliminate"</formula>
    </cfRule>
  </conditionalFormatting>
  <conditionalFormatting sqref="J14:K14 N14:R14">
    <cfRule type="cellIs" dxfId="194" priority="20" stopIfTrue="1" operator="equal">
      <formula>"Negligible"</formula>
    </cfRule>
  </conditionalFormatting>
  <conditionalFormatting sqref="N14 J14">
    <cfRule type="cellIs" dxfId="193" priority="21" stopIfTrue="1" operator="equal">
      <formula>"Minor"</formula>
    </cfRule>
    <cfRule type="cellIs" dxfId="192" priority="22" stopIfTrue="1" operator="equal">
      <formula>"Moderate"</formula>
    </cfRule>
    <cfRule type="cellIs" dxfId="191" priority="23" stopIfTrue="1" operator="equal">
      <formula>"Serious"</formula>
    </cfRule>
    <cfRule type="cellIs" dxfId="190" priority="24" stopIfTrue="1" operator="equal">
      <formula>"Critical"</formula>
    </cfRule>
  </conditionalFormatting>
  <conditionalFormatting sqref="L14 H14">
    <cfRule type="cellIs" dxfId="189" priority="10" stopIfTrue="1" operator="equal">
      <formula>"Minimal"</formula>
    </cfRule>
    <cfRule type="cellIs" dxfId="188" priority="11" stopIfTrue="1" operator="equal">
      <formula>"Low"</formula>
    </cfRule>
    <cfRule type="cellIs" dxfId="187" priority="12" stopIfTrue="1" operator="equal">
      <formula>"Medium"</formula>
    </cfRule>
    <cfRule type="cellIs" dxfId="186" priority="13" stopIfTrue="1" operator="equal">
      <formula>"High"</formula>
    </cfRule>
    <cfRule type="cellIs" dxfId="185" priority="14" stopIfTrue="1" operator="equal">
      <formula>"Critical"</formula>
    </cfRule>
  </conditionalFormatting>
  <conditionalFormatting sqref="M14 I14">
    <cfRule type="cellIs" dxfId="184" priority="15" stopIfTrue="1" operator="equal">
      <formula>"Rare"</formula>
    </cfRule>
    <cfRule type="cellIs" dxfId="183" priority="16" stopIfTrue="1" operator="equal">
      <formula>"Unlikely"</formula>
    </cfRule>
    <cfRule type="cellIs" dxfId="182" priority="17" stopIfTrue="1" operator="equal">
      <formula>"Possible"</formula>
    </cfRule>
    <cfRule type="cellIs" dxfId="181" priority="18" stopIfTrue="1" operator="equal">
      <formula>"Likely"</formula>
    </cfRule>
    <cfRule type="cellIs" dxfId="180" priority="19" stopIfTrue="1" operator="equal">
      <formula>"Almost Certain"</formula>
    </cfRule>
  </conditionalFormatting>
  <conditionalFormatting sqref="Q14">
    <cfRule type="cellIs" dxfId="179" priority="9" operator="equal">
      <formula>"Not Yet Implemented"</formula>
    </cfRule>
    <cfRule type="cellIs" dxfId="178" priority="25" stopIfTrue="1" operator="equal">
      <formula>"Implemented"</formula>
    </cfRule>
    <cfRule type="cellIs" dxfId="177" priority="26" stopIfTrue="1" operator="equal">
      <formula>"In Process"</formula>
    </cfRule>
    <cfRule type="cellIs" dxfId="176" priority="27" stopIfTrue="1" operator="equal">
      <formula>"Not Implemented"</formula>
    </cfRule>
  </conditionalFormatting>
  <conditionalFormatting sqref="P14">
    <cfRule type="cellIs" dxfId="175" priority="6" operator="equal">
      <formula>"Admin. Controls"</formula>
    </cfRule>
    <cfRule type="cellIs" dxfId="174" priority="7" operator="equal">
      <formula>"Substitute"</formula>
    </cfRule>
    <cfRule type="cellIs" dxfId="173" priority="8" operator="equal">
      <formula>"Eliminate"</formula>
    </cfRule>
  </conditionalFormatting>
  <pageMargins left="0.25" right="0.25" top="0.75" bottom="0.75" header="0.3" footer="0.3"/>
  <pageSetup scale="12"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09" operator="equal" id="{5ABFA59D-B138-465A-A56A-F56DAD9B1713}">
            <xm:f>'Look-up Tables'!$Q$7</xm:f>
            <x14:dxf>
              <fill>
                <patternFill>
                  <bgColor rgb="FFFFFF00"/>
                </patternFill>
              </fill>
            </x14:dxf>
          </x14:cfRule>
          <x14:cfRule type="cellIs" priority="110" operator="equal" id="{1DD764E7-5100-4201-8D83-9C990D5C46A1}">
            <xm:f>'Look-up Tables'!$Q$6</xm:f>
            <x14:dxf>
              <fill>
                <patternFill>
                  <bgColor rgb="FF00B050"/>
                </patternFill>
              </fill>
            </x14:dxf>
          </x14:cfRule>
          <xm:sqref>Q8:Q13 Q37 Q39:Q204 Q25:Q35 Q15:Q23</xm:sqref>
        </x14:conditionalFormatting>
        <x14:conditionalFormatting xmlns:xm="http://schemas.microsoft.com/office/excel/2006/main">
          <x14:cfRule type="cellIs" priority="111" operator="equal" id="{A2FB9F60-4262-41FE-B944-F2F4CFE9FD3E}">
            <xm:f>'Look-up Tables'!$P$7</xm:f>
            <x14:dxf>
              <fill>
                <patternFill>
                  <bgColor rgb="FFFF0000"/>
                </patternFill>
              </fill>
            </x14:dxf>
          </x14:cfRule>
          <x14:cfRule type="cellIs" priority="112" operator="equal" id="{5182C2AF-97D1-4C94-92C6-82C443940C70}">
            <xm:f>'Look-up Tables'!$P$5</xm:f>
            <x14:dxf>
              <fill>
                <patternFill>
                  <bgColor rgb="FFFFFF00"/>
                </patternFill>
              </fill>
            </x14:dxf>
          </x14:cfRule>
          <x14:cfRule type="cellIs" priority="113" operator="equal" id="{92B3BFD7-222E-41CA-8232-557492FA4A7E}">
            <xm:f>'Look-up Tables'!$P$6</xm:f>
            <x14:dxf>
              <fill>
                <patternFill>
                  <bgColor rgb="FFFFC000"/>
                </patternFill>
              </fill>
            </x14:dxf>
          </x14:cfRule>
          <xm:sqref>P8:P13 P37 P39:P204 P25:P35 P15:P23</xm:sqref>
        </x14:conditionalFormatting>
        <x14:conditionalFormatting xmlns:xm="http://schemas.microsoft.com/office/excel/2006/main">
          <x14:cfRule type="cellIs" priority="82" operator="equal" id="{FF9C3B8E-C2B3-4469-9C39-B7F43B1DC875}">
            <xm:f>'Look-up Tables'!$Q$7</xm:f>
            <x14:dxf>
              <fill>
                <patternFill>
                  <bgColor rgb="FFFFFF00"/>
                </patternFill>
              </fill>
            </x14:dxf>
          </x14:cfRule>
          <x14:cfRule type="cellIs" priority="83" operator="equal" id="{AFA049F3-E955-40A9-A67D-89C032A93AF2}">
            <xm:f>'Look-up Tables'!$Q$6</xm:f>
            <x14:dxf>
              <fill>
                <patternFill>
                  <bgColor rgb="FF00B050"/>
                </patternFill>
              </fill>
            </x14:dxf>
          </x14:cfRule>
          <xm:sqref>Q36</xm:sqref>
        </x14:conditionalFormatting>
        <x14:conditionalFormatting xmlns:xm="http://schemas.microsoft.com/office/excel/2006/main">
          <x14:cfRule type="cellIs" priority="84" operator="equal" id="{DBDA696B-F78C-4DDC-9EDC-C88D559D7DF6}">
            <xm:f>'Look-up Tables'!$P$7</xm:f>
            <x14:dxf>
              <fill>
                <patternFill>
                  <bgColor rgb="FFFF0000"/>
                </patternFill>
              </fill>
            </x14:dxf>
          </x14:cfRule>
          <x14:cfRule type="cellIs" priority="85" operator="equal" id="{C49EBF73-0A57-43FB-962C-723F4D98F45B}">
            <xm:f>'Look-up Tables'!$P$5</xm:f>
            <x14:dxf>
              <fill>
                <patternFill>
                  <bgColor rgb="FFFFFF00"/>
                </patternFill>
              </fill>
            </x14:dxf>
          </x14:cfRule>
          <x14:cfRule type="cellIs" priority="86" operator="equal" id="{1EA90877-6235-4139-9336-14F0BF479C6C}">
            <xm:f>'Look-up Tables'!$P$6</xm:f>
            <x14:dxf>
              <fill>
                <patternFill>
                  <bgColor rgb="FFFFC000"/>
                </patternFill>
              </fill>
            </x14:dxf>
          </x14:cfRule>
          <xm:sqref>P36</xm:sqref>
        </x14:conditionalFormatting>
        <x14:conditionalFormatting xmlns:xm="http://schemas.microsoft.com/office/excel/2006/main">
          <x14:cfRule type="cellIs" priority="55" operator="equal" id="{D80638BC-EB56-4F4E-8268-0C74FAF2193F}">
            <xm:f>'Look-up Tables'!$Q$7</xm:f>
            <x14:dxf>
              <fill>
                <patternFill>
                  <bgColor rgb="FFFFFF00"/>
                </patternFill>
              </fill>
            </x14:dxf>
          </x14:cfRule>
          <x14:cfRule type="cellIs" priority="56" operator="equal" id="{14941CE9-8CC0-4E9A-99FA-8005E16A8426}">
            <xm:f>'Look-up Tables'!$Q$6</xm:f>
            <x14:dxf>
              <fill>
                <patternFill>
                  <bgColor rgb="FF00B050"/>
                </patternFill>
              </fill>
            </x14:dxf>
          </x14:cfRule>
          <xm:sqref>Q38</xm:sqref>
        </x14:conditionalFormatting>
        <x14:conditionalFormatting xmlns:xm="http://schemas.microsoft.com/office/excel/2006/main">
          <x14:cfRule type="cellIs" priority="57" operator="equal" id="{BD02964B-7372-4FF0-9474-C5DA7FC2B9B3}">
            <xm:f>'Look-up Tables'!$P$7</xm:f>
            <x14:dxf>
              <fill>
                <patternFill>
                  <bgColor rgb="FFFF0000"/>
                </patternFill>
              </fill>
            </x14:dxf>
          </x14:cfRule>
          <x14:cfRule type="cellIs" priority="58" operator="equal" id="{227F76D6-214F-4A72-A90F-0409834A081B}">
            <xm:f>'Look-up Tables'!$P$5</xm:f>
            <x14:dxf>
              <fill>
                <patternFill>
                  <bgColor rgb="FFFFFF00"/>
                </patternFill>
              </fill>
            </x14:dxf>
          </x14:cfRule>
          <x14:cfRule type="cellIs" priority="59" operator="equal" id="{2076D097-372F-40EA-9787-451CB237DB77}">
            <xm:f>'Look-up Tables'!$P$6</xm:f>
            <x14:dxf>
              <fill>
                <patternFill>
                  <bgColor rgb="FFFFC000"/>
                </patternFill>
              </fill>
            </x14:dxf>
          </x14:cfRule>
          <xm:sqref>P38</xm:sqref>
        </x14:conditionalFormatting>
        <x14:conditionalFormatting xmlns:xm="http://schemas.microsoft.com/office/excel/2006/main">
          <x14:cfRule type="cellIs" priority="28" operator="equal" id="{4FD28D7C-C18D-4B33-B19F-959DB7064D4F}">
            <xm:f>'Look-up Tables'!$Q$7</xm:f>
            <x14:dxf>
              <fill>
                <patternFill>
                  <bgColor rgb="FFFFFF00"/>
                </patternFill>
              </fill>
            </x14:dxf>
          </x14:cfRule>
          <x14:cfRule type="cellIs" priority="29" operator="equal" id="{C23A4275-2C86-4DB8-A415-843DB856083F}">
            <xm:f>'Look-up Tables'!$Q$6</xm:f>
            <x14:dxf>
              <fill>
                <patternFill>
                  <bgColor rgb="FF00B050"/>
                </patternFill>
              </fill>
            </x14:dxf>
          </x14:cfRule>
          <xm:sqref>Q24</xm:sqref>
        </x14:conditionalFormatting>
        <x14:conditionalFormatting xmlns:xm="http://schemas.microsoft.com/office/excel/2006/main">
          <x14:cfRule type="cellIs" priority="30" operator="equal" id="{EB3B4B5B-A62F-4EC3-9C41-EB494B29F250}">
            <xm:f>'Look-up Tables'!$P$7</xm:f>
            <x14:dxf>
              <fill>
                <patternFill>
                  <bgColor rgb="FFFF0000"/>
                </patternFill>
              </fill>
            </x14:dxf>
          </x14:cfRule>
          <x14:cfRule type="cellIs" priority="31" operator="equal" id="{FFEBEAD6-2BA2-44B5-8E0E-5750305D0E83}">
            <xm:f>'Look-up Tables'!$P$5</xm:f>
            <x14:dxf>
              <fill>
                <patternFill>
                  <bgColor rgb="FFFFFF00"/>
                </patternFill>
              </fill>
            </x14:dxf>
          </x14:cfRule>
          <x14:cfRule type="cellIs" priority="32" operator="equal" id="{DA6DCB2E-E672-49AA-BF46-6E1E1B2A3C44}">
            <xm:f>'Look-up Tables'!$P$6</xm:f>
            <x14:dxf>
              <fill>
                <patternFill>
                  <bgColor rgb="FFFFC000"/>
                </patternFill>
              </fill>
            </x14:dxf>
          </x14:cfRule>
          <xm:sqref>P24</xm:sqref>
        </x14:conditionalFormatting>
        <x14:conditionalFormatting xmlns:xm="http://schemas.microsoft.com/office/excel/2006/main">
          <x14:cfRule type="cellIs" priority="1" operator="equal" id="{2B366566-8297-4F4B-8286-7DC17820A5F7}">
            <xm:f>'Look-up Tables'!$Q$7</xm:f>
            <x14:dxf>
              <fill>
                <patternFill>
                  <bgColor rgb="FFFFFF00"/>
                </patternFill>
              </fill>
            </x14:dxf>
          </x14:cfRule>
          <x14:cfRule type="cellIs" priority="2" operator="equal" id="{A2AA2386-47D6-46B0-8E88-0D595F218B32}">
            <xm:f>'Look-up Tables'!$Q$6</xm:f>
            <x14:dxf>
              <fill>
                <patternFill>
                  <bgColor rgb="FF00B050"/>
                </patternFill>
              </fill>
            </x14:dxf>
          </x14:cfRule>
          <xm:sqref>Q14</xm:sqref>
        </x14:conditionalFormatting>
        <x14:conditionalFormatting xmlns:xm="http://schemas.microsoft.com/office/excel/2006/main">
          <x14:cfRule type="cellIs" priority="3" operator="equal" id="{C78B77EC-EC1B-45ED-98EE-DD83E05E0C2A}">
            <xm:f>'Look-up Tables'!$P$7</xm:f>
            <x14:dxf>
              <fill>
                <patternFill>
                  <bgColor rgb="FFFF0000"/>
                </patternFill>
              </fill>
            </x14:dxf>
          </x14:cfRule>
          <x14:cfRule type="cellIs" priority="4" operator="equal" id="{C690B0CA-91A9-469E-9D9F-CA997BE3CC13}">
            <xm:f>'Look-up Tables'!$P$5</xm:f>
            <x14:dxf>
              <fill>
                <patternFill>
                  <bgColor rgb="FFFFFF00"/>
                </patternFill>
              </fill>
            </x14:dxf>
          </x14:cfRule>
          <x14:cfRule type="cellIs" priority="5" operator="equal" id="{85F496F9-CA3F-446A-B6F2-61237A2FEACB}">
            <xm:f>'Look-up Tables'!$P$6</xm:f>
            <x14:dxf>
              <fill>
                <patternFill>
                  <bgColor rgb="FFFFC000"/>
                </patternFill>
              </fill>
            </x14:dxf>
          </x14:cfRule>
          <xm:sqref>P14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promptTitle="Life Cycle Stage" prompt="Select the stage in the life cycle when the hazard is most likely to occur,  Use Multiple if the hazard exists across multiple life cycle stages." xr:uid="{1969D03C-1AA1-4FB2-AB20-33EE15FFA4C3}">
          <x14:formula1>
            <xm:f>'Look-up Tables'!$A$3:$A$19</xm:f>
          </x14:formula1>
          <xm:sqref>E8</xm:sqref>
        </x14:dataValidation>
        <x14:dataValidation type="list" allowBlank="1" showInputMessage="1" showErrorMessage="1" promptTitle="Responsible Person(s)" prompt="Add/modify names on Look-up table tab_x000a_" xr:uid="{17A9264D-A6DB-44D1-AA76-1E13557FEB39}">
          <x14:formula1>
            <xm:f>'Look-up Tables'!$B$3:$B$10</xm:f>
          </x14:formula1>
          <xm:sqref>C8:C204</xm:sqref>
        </x14:dataValidation>
        <x14:dataValidation type="list" allowBlank="1" showInputMessage="1" showErrorMessage="1" promptTitle="Subsystem" prompt="Add/modify names on Look-up Tables tab" xr:uid="{31A4C094-2804-45D8-9469-C036DEABA9AA}">
          <x14:formula1>
            <xm:f>'Look-up Tables'!$C$3:$C$10</xm:f>
          </x14:formula1>
          <xm:sqref>D8:D204</xm:sqref>
        </x14:dataValidation>
        <x14:dataValidation type="list" allowBlank="1" showInputMessage="1" showErrorMessage="1" promptTitle="Effectiveness Level" prompt="Select the effectiveness level of mitigation implementation per the NIOSH heirarchy of controls" xr:uid="{DEC01453-3299-434B-91B9-EF67B57E6532}">
          <x14:formula1>
            <xm:f>'Look-up Tables'!$P$3:$P$7</xm:f>
          </x14:formula1>
          <xm:sqref>P8:P204</xm:sqref>
        </x14:dataValidation>
        <x14:dataValidation type="list" allowBlank="1" showInputMessage="1" showErrorMessage="1" promptTitle="Select Mitigation Implementation" prompt="Select the level of mitigation implementation. " xr:uid="{382D0639-9CF0-4D07-A447-227288FFE94E}">
          <x14:formula1>
            <xm:f>'Look-up Tables'!$Q$3:$Q$7</xm:f>
          </x14:formula1>
          <xm:sqref>Q8:Q204</xm:sqref>
        </x14:dataValidation>
        <x14:dataValidation type="list" allowBlank="1" showInputMessage="1" showErrorMessage="1" promptTitle="Life Cycle Stage" prompt="Select the stage in the life cycle when the hazard is most likely to occur,  Use Multiple if the hazard exists across multiple life cycle stages." xr:uid="{D077A4D7-4013-4286-8D87-EB6E45A6F68D}">
          <x14:formula1>
            <xm:f>'Look-up Tables'!$A$3:$A$19</xm:f>
          </x14:formula1>
          <xm:sqref>E9:E204</xm:sqref>
        </x14:dataValidation>
        <x14:dataValidation type="list" allowBlank="1" showInputMessage="1" showErrorMessage="1" promptTitle="Hazard Severity" prompt="Select the hazard severity from the descriptions in the Hazard Severity tab." xr:uid="{E5CF84B9-6451-472A-90FA-0CA08D8C1DF2}">
          <x14:formula1>
            <xm:f>'Look-up Tables'!$E$3:$E$7</xm:f>
          </x14:formula1>
          <xm:sqref>S10:S204 L8:L204 H8:H204</xm:sqref>
        </x14:dataValidation>
        <x14:dataValidation type="list" allowBlank="1" showInputMessage="1" showErrorMessage="1" promptTitle="Probability of Occurance" prompt="Select the probability of occurance from the descriptions in the Probability tab." xr:uid="{A7EEDAC6-84C5-4278-BE32-DBDD8ABCE970}">
          <x14:formula1>
            <xm:f>'Look-up Tables'!$F$3:$F$7</xm:f>
          </x14:formula1>
          <xm:sqref>T10:T204 I8:I204 M8:M204</xm:sqref>
        </x14:dataValidation>
        <x14:dataValidation type="list" allowBlank="1" showInputMessage="1" showErrorMessage="1" promptTitle="Select Mitigation Action Type" prompt="Select the mitigation implementation action type." xr:uid="{FCBB80EB-B039-44A9-8C6F-01E7C07F0D07}">
          <x14:formula1>
            <xm:f>'Look-up Tables'!$O$3:$O$7</xm:f>
          </x14:formula1>
          <xm:sqref>O8:O204</xm:sqref>
        </x14:dataValidation>
        <x14:dataValidation type="list" allowBlank="1" showInputMessage="1" showErrorMessage="1" promptTitle="Design Review Phase" prompt="Select Design Review Phase" xr:uid="{9412E8DB-C16B-4691-B178-3A71F1093A3B}">
          <x14:formula1>
            <xm:f>'Look-up Tables'!$S$3:$S$12</xm:f>
          </x14:formula1>
          <xm:sqref>K3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23A97-5176-4EFC-9FF8-744F4072EC06}">
  <sheetPr codeName="Sheet6">
    <pageSetUpPr fitToPage="1"/>
  </sheetPr>
  <dimension ref="A1:V204"/>
  <sheetViews>
    <sheetView zoomScale="80" zoomScaleNormal="80" workbookViewId="0">
      <pane ySplit="7" topLeftCell="A8" activePane="bottomLeft" state="frozen"/>
      <selection activeCell="K39" sqref="K39"/>
      <selection pane="bottomLeft" activeCell="B32" sqref="B32:R32"/>
    </sheetView>
  </sheetViews>
  <sheetFormatPr baseColWidth="10" defaultColWidth="8.83203125" defaultRowHeight="15"/>
  <cols>
    <col min="1" max="1" width="4.5" style="68" customWidth="1"/>
    <col min="2" max="2" width="31.1640625" style="24" customWidth="1"/>
    <col min="3" max="3" width="12.5" style="24" customWidth="1"/>
    <col min="4" max="4" width="14.5" style="24" customWidth="1"/>
    <col min="5" max="5" width="19.5" style="24" customWidth="1"/>
    <col min="6" max="6" width="18.6640625" style="24" customWidth="1"/>
    <col min="7" max="7" width="21.83203125" style="24" customWidth="1"/>
    <col min="8" max="10" width="9.6640625" style="24" customWidth="1"/>
    <col min="11" max="11" width="43.6640625" style="24" customWidth="1"/>
    <col min="12" max="12" width="9.6640625" style="99" customWidth="1"/>
    <col min="13" max="13" width="9.6640625" style="24" customWidth="1"/>
    <col min="14" max="14" width="10.6640625" style="24" customWidth="1"/>
    <col min="15" max="15" width="10.83203125" style="24" customWidth="1"/>
    <col min="16" max="16" width="11.5" style="24" customWidth="1"/>
    <col min="17" max="17" width="14.6640625" style="24" customWidth="1"/>
    <col min="18" max="18" width="31.33203125" style="24" customWidth="1"/>
    <col min="19" max="19" width="9.83203125" style="24" customWidth="1"/>
    <col min="20" max="20" width="13.1640625" style="24" customWidth="1"/>
    <col min="21" max="21" width="13.6640625" style="24" customWidth="1"/>
    <col min="22" max="16384" width="8.83203125" style="24"/>
  </cols>
  <sheetData>
    <row r="1" spans="1:22" ht="25.25" customHeight="1">
      <c r="A1" s="110" t="s">
        <v>0</v>
      </c>
      <c r="B1" s="111"/>
      <c r="C1" s="111"/>
      <c r="D1" s="111"/>
      <c r="E1" s="111"/>
      <c r="F1" s="111"/>
      <c r="G1" s="111"/>
      <c r="H1" s="111"/>
      <c r="I1" s="111"/>
      <c r="J1" s="111"/>
      <c r="K1" s="111"/>
      <c r="L1" s="111"/>
      <c r="M1" s="111"/>
      <c r="N1" s="111"/>
      <c r="O1" s="111"/>
      <c r="P1" s="111"/>
      <c r="Q1" s="111"/>
      <c r="R1" s="111"/>
    </row>
    <row r="2" spans="1:22" s="37" customFormat="1" ht="15" customHeight="1">
      <c r="A2" s="94"/>
      <c r="B2" s="36"/>
      <c r="C2" s="36"/>
      <c r="D2" s="36"/>
      <c r="E2" s="36"/>
      <c r="F2" s="36"/>
      <c r="G2" s="36"/>
      <c r="H2" s="36"/>
      <c r="I2" s="36"/>
      <c r="J2" s="36"/>
      <c r="K2" s="36"/>
      <c r="L2" s="36"/>
      <c r="M2" s="36"/>
      <c r="N2" s="36"/>
      <c r="O2" s="36"/>
      <c r="P2" s="36"/>
      <c r="Q2" s="36"/>
      <c r="R2" s="36"/>
    </row>
    <row r="3" spans="1:22" ht="15" customHeight="1">
      <c r="A3" s="96"/>
      <c r="B3" s="38" t="s">
        <v>1</v>
      </c>
      <c r="C3" s="112" t="s">
        <v>158</v>
      </c>
      <c r="D3" s="112"/>
      <c r="E3" s="38" t="s">
        <v>2</v>
      </c>
      <c r="F3" s="112" t="s">
        <v>156</v>
      </c>
      <c r="G3" s="112"/>
      <c r="H3" s="112"/>
      <c r="I3" s="113" t="s">
        <v>3</v>
      </c>
      <c r="J3" s="113"/>
      <c r="K3" s="92" t="s">
        <v>4</v>
      </c>
      <c r="L3" s="36"/>
      <c r="M3" s="37"/>
      <c r="N3" s="37"/>
      <c r="O3" s="37"/>
      <c r="P3" s="37"/>
      <c r="Q3" s="37"/>
      <c r="R3" s="37"/>
      <c r="S3" s="37"/>
      <c r="T3" s="37"/>
      <c r="U3" s="37"/>
      <c r="V3" s="37"/>
    </row>
    <row r="4" spans="1:22" ht="15" customHeight="1">
      <c r="A4" s="96"/>
      <c r="B4" s="38" t="s">
        <v>121</v>
      </c>
      <c r="C4" s="112" t="s">
        <v>155</v>
      </c>
      <c r="D4" s="112"/>
      <c r="E4" s="38" t="s">
        <v>161</v>
      </c>
      <c r="F4" s="112" t="s">
        <v>162</v>
      </c>
      <c r="G4" s="112"/>
      <c r="H4" s="112"/>
      <c r="I4" s="113" t="s">
        <v>118</v>
      </c>
      <c r="J4" s="113"/>
      <c r="K4" s="35" t="s">
        <v>157</v>
      </c>
      <c r="L4" s="36"/>
      <c r="M4" s="39"/>
      <c r="N4" s="37"/>
      <c r="O4" s="37"/>
      <c r="P4" s="37"/>
      <c r="Q4" s="37"/>
      <c r="R4" s="37"/>
      <c r="S4" s="37"/>
      <c r="T4" s="37"/>
      <c r="U4" s="37"/>
      <c r="V4" s="37"/>
    </row>
    <row r="5" spans="1:22" s="37" customFormat="1" ht="16" thickBot="1">
      <c r="A5" s="97"/>
      <c r="L5" s="36"/>
    </row>
    <row r="6" spans="1:22" s="83" customFormat="1" ht="33" customHeight="1">
      <c r="A6" s="81"/>
      <c r="B6" s="103" t="s">
        <v>163</v>
      </c>
      <c r="C6" s="103"/>
      <c r="D6" s="103"/>
      <c r="E6" s="104"/>
      <c r="F6" s="104"/>
      <c r="G6" s="105"/>
      <c r="H6" s="106" t="s">
        <v>166</v>
      </c>
      <c r="I6" s="104"/>
      <c r="J6" s="107"/>
      <c r="K6" s="82" t="s">
        <v>124</v>
      </c>
      <c r="L6" s="108" t="s">
        <v>167</v>
      </c>
      <c r="M6" s="109"/>
      <c r="N6" s="109"/>
      <c r="O6" s="108" t="s">
        <v>168</v>
      </c>
      <c r="P6" s="109"/>
      <c r="Q6" s="109"/>
      <c r="R6" s="103"/>
    </row>
    <row r="7" spans="1:22" s="93" customFormat="1" ht="39.5" customHeight="1">
      <c r="A7" s="84" t="s">
        <v>154</v>
      </c>
      <c r="B7" s="85" t="s">
        <v>164</v>
      </c>
      <c r="C7" s="85" t="s">
        <v>177</v>
      </c>
      <c r="D7" s="85" t="s">
        <v>171</v>
      </c>
      <c r="E7" s="86" t="s">
        <v>172</v>
      </c>
      <c r="F7" s="86" t="s">
        <v>192</v>
      </c>
      <c r="G7" s="87" t="s">
        <v>193</v>
      </c>
      <c r="H7" s="88" t="s">
        <v>86</v>
      </c>
      <c r="I7" s="86" t="s">
        <v>173</v>
      </c>
      <c r="J7" s="89" t="s">
        <v>175</v>
      </c>
      <c r="K7" s="90" t="s">
        <v>125</v>
      </c>
      <c r="L7" s="91" t="s">
        <v>165</v>
      </c>
      <c r="M7" s="86" t="s">
        <v>174</v>
      </c>
      <c r="N7" s="87" t="s">
        <v>176</v>
      </c>
      <c r="O7" s="88" t="s">
        <v>122</v>
      </c>
      <c r="P7" s="86" t="s">
        <v>191</v>
      </c>
      <c r="Q7" s="86" t="s">
        <v>123</v>
      </c>
      <c r="R7" s="86" t="s">
        <v>8</v>
      </c>
      <c r="S7" s="25"/>
      <c r="T7" s="25"/>
      <c r="U7" s="25"/>
    </row>
    <row r="8" spans="1:22" s="34" customFormat="1" ht="60.5" customHeight="1">
      <c r="A8" s="95">
        <v>1</v>
      </c>
      <c r="B8" s="27" t="s">
        <v>9</v>
      </c>
      <c r="C8" s="25" t="s">
        <v>146</v>
      </c>
      <c r="D8" s="25"/>
      <c r="E8" s="67" t="s">
        <v>10</v>
      </c>
      <c r="F8" s="67" t="s">
        <v>11</v>
      </c>
      <c r="G8" s="78" t="s">
        <v>126</v>
      </c>
      <c r="H8" s="25" t="s">
        <v>12</v>
      </c>
      <c r="I8" s="25" t="s">
        <v>178</v>
      </c>
      <c r="J8" s="74" t="str">
        <f>IFERROR(INDEX( 'Look-up Tables'!$I$3:$M$7, MATCH(H8,'Look-up Tables'!$H$3:$H$7,0), MATCH(I8,'Look-up Tables'!$I$2:$M$2,0)), " ")</f>
        <v>Critical</v>
      </c>
      <c r="K8" s="73" t="s">
        <v>13</v>
      </c>
      <c r="L8" s="25" t="s">
        <v>12</v>
      </c>
      <c r="M8" s="25" t="s">
        <v>182</v>
      </c>
      <c r="N8" s="25" t="str">
        <f>IFERROR(INDEX( 'Look-up Tables'!$I$3:$M$7, MATCH(L8,'Look-up Tables'!$H$3:$H$7,0), MATCH(M8,'Look-up Tables'!$I$2:$M$2,0)), " ")</f>
        <v>Moderate</v>
      </c>
      <c r="O8" s="72" t="s">
        <v>14</v>
      </c>
      <c r="P8" s="25" t="s">
        <v>187</v>
      </c>
      <c r="Q8" s="25" t="s">
        <v>15</v>
      </c>
      <c r="R8" s="25" t="s">
        <v>140</v>
      </c>
      <c r="S8" s="19"/>
      <c r="T8" s="19"/>
      <c r="U8" s="19"/>
    </row>
    <row r="9" spans="1:22" s="34" customFormat="1" ht="16">
      <c r="A9" s="95"/>
      <c r="B9" s="27"/>
      <c r="C9" s="25"/>
      <c r="D9" s="25"/>
      <c r="E9" s="67"/>
      <c r="F9" s="67"/>
      <c r="G9" s="67"/>
      <c r="H9" s="70"/>
      <c r="I9" s="25"/>
      <c r="J9" s="71" t="str">
        <f>IFERROR(INDEX( 'Look-up Tables'!$I$3:$M$7, MATCH(H9,'Look-up Tables'!$H$3:$H$7,0), MATCH(I9,'Look-up Tables'!$I$2:$M$2,0)), " ")</f>
        <v xml:space="preserve"> </v>
      </c>
      <c r="K9" s="75"/>
      <c r="L9" s="25"/>
      <c r="M9" s="25"/>
      <c r="N9" s="25" t="str">
        <f>IFERROR(INDEX( 'Look-up Tables'!$I$3:$M$7, MATCH(L9,'Look-up Tables'!$H$3:$H$7,0), MATCH(M9,'Look-up Tables'!$I$2:$M$2,0)), " ")</f>
        <v xml:space="preserve"> </v>
      </c>
      <c r="O9" s="70"/>
      <c r="P9" s="25"/>
      <c r="Q9" s="25"/>
      <c r="R9" s="25"/>
      <c r="S9" s="19"/>
      <c r="T9" s="19"/>
      <c r="U9" s="19"/>
    </row>
    <row r="10" spans="1:22" ht="64">
      <c r="A10" s="95">
        <f>A8+1</f>
        <v>2</v>
      </c>
      <c r="B10" s="27" t="s">
        <v>16</v>
      </c>
      <c r="C10" s="25" t="s">
        <v>159</v>
      </c>
      <c r="D10" s="25"/>
      <c r="E10" s="67" t="s">
        <v>10</v>
      </c>
      <c r="F10" s="67" t="s">
        <v>11</v>
      </c>
      <c r="G10" s="79" t="s">
        <v>126</v>
      </c>
      <c r="H10" s="25" t="s">
        <v>12</v>
      </c>
      <c r="I10" s="25" t="s">
        <v>180</v>
      </c>
      <c r="J10" s="25" t="str">
        <f>IFERROR(INDEX( 'Look-up Tables'!$I$3:$M$7, MATCH(H10,'Look-up Tables'!$H$3:$H$7,0), MATCH(I10,'Look-up Tables'!$I$2:$M$2,0)), " ")</f>
        <v>Critical</v>
      </c>
      <c r="K10" s="76" t="s">
        <v>128</v>
      </c>
      <c r="L10" s="70" t="s">
        <v>12</v>
      </c>
      <c r="M10" s="25" t="s">
        <v>182</v>
      </c>
      <c r="N10" s="25" t="str">
        <f>IFERROR(INDEX( 'Look-up Tables'!$I$3:$M$7, MATCH(L10,'Look-up Tables'!$H$3:$H$7,0), MATCH(M10,'Look-up Tables'!$I$2:$M$2,0)), " ")</f>
        <v>Moderate</v>
      </c>
      <c r="O10" s="70" t="s">
        <v>17</v>
      </c>
      <c r="P10" s="25" t="s">
        <v>188</v>
      </c>
      <c r="Q10" s="25" t="s">
        <v>18</v>
      </c>
      <c r="R10" s="25" t="s">
        <v>140</v>
      </c>
      <c r="S10" s="19"/>
      <c r="T10" s="19"/>
      <c r="U10" s="19"/>
    </row>
    <row r="11" spans="1:22" ht="16">
      <c r="A11" s="95"/>
      <c r="B11" s="27"/>
      <c r="C11" s="25"/>
      <c r="D11" s="25"/>
      <c r="E11" s="67"/>
      <c r="F11" s="67"/>
      <c r="G11" s="67"/>
      <c r="H11" s="70"/>
      <c r="I11" s="25"/>
      <c r="J11" s="25" t="str">
        <f>IFERROR(INDEX( 'Look-up Tables'!$I$3:$M$7, MATCH(H11,'Look-up Tables'!$H$3:$H$7,0), MATCH(I11,'Look-up Tables'!$I$2:$M$2,0)), " ")</f>
        <v xml:space="preserve"> </v>
      </c>
      <c r="K11" s="76"/>
      <c r="L11" s="70"/>
      <c r="M11" s="25"/>
      <c r="N11" s="25" t="str">
        <f>IFERROR(INDEX( 'Look-up Tables'!$I$3:$M$7, MATCH(L11,'Look-up Tables'!$H$3:$H$7,0), MATCH(M11,'Look-up Tables'!$I$2:$M$2,0)), " ")</f>
        <v xml:space="preserve"> </v>
      </c>
      <c r="O11" s="70"/>
      <c r="P11" s="25"/>
      <c r="Q11" s="25"/>
      <c r="R11" s="25"/>
      <c r="S11" s="19"/>
      <c r="T11" s="19"/>
      <c r="U11" s="19"/>
    </row>
    <row r="12" spans="1:22" ht="62" customHeight="1">
      <c r="A12" s="95">
        <f>A10+1</f>
        <v>3</v>
      </c>
      <c r="B12" s="27" t="s">
        <v>19</v>
      </c>
      <c r="C12" s="25" t="s">
        <v>153</v>
      </c>
      <c r="D12" s="25"/>
      <c r="E12" s="67" t="s">
        <v>10</v>
      </c>
      <c r="F12" s="67" t="s">
        <v>11</v>
      </c>
      <c r="G12" s="79" t="s">
        <v>126</v>
      </c>
      <c r="H12" s="25" t="s">
        <v>20</v>
      </c>
      <c r="I12" s="25" t="s">
        <v>180</v>
      </c>
      <c r="J12" s="71" t="str">
        <f>IFERROR(INDEX( 'Look-up Tables'!$I$3:$M$7, MATCH(H12,'Look-up Tables'!$H$3:$H$7,0), MATCH(I12,'Look-up Tables'!$I$2:$M$2,0)), " ")</f>
        <v>Serious</v>
      </c>
      <c r="K12" s="27" t="s">
        <v>21</v>
      </c>
      <c r="L12" s="70" t="s">
        <v>20</v>
      </c>
      <c r="M12" s="25" t="s">
        <v>182</v>
      </c>
      <c r="N12" s="25" t="str">
        <f>IFERROR(INDEX( 'Look-up Tables'!$I$3:$M$7, MATCH(L12,'Look-up Tables'!$H$3:$H$7,0), MATCH(M12,'Look-up Tables'!$I$2:$M$2,0)), " ")</f>
        <v>Minor</v>
      </c>
      <c r="O12" s="70" t="s">
        <v>96</v>
      </c>
      <c r="P12" s="25" t="s">
        <v>190</v>
      </c>
      <c r="Q12" s="25" t="s">
        <v>15</v>
      </c>
      <c r="R12" s="25" t="s">
        <v>140</v>
      </c>
      <c r="S12" s="19"/>
      <c r="T12" s="19"/>
      <c r="U12" s="19"/>
    </row>
    <row r="13" spans="1:22" ht="16">
      <c r="A13" s="95"/>
      <c r="B13" s="27"/>
      <c r="C13" s="25"/>
      <c r="D13" s="25"/>
      <c r="E13" s="67"/>
      <c r="F13" s="67"/>
      <c r="G13" s="67"/>
      <c r="H13" s="70"/>
      <c r="I13" s="25"/>
      <c r="J13" s="25" t="str">
        <f>IFERROR(INDEX( 'Look-up Tables'!$I$3:$M$7, MATCH(H13,'Look-up Tables'!$H$3:$H$7,0), MATCH(I13,'Look-up Tables'!$I$2:$M$2,0)), " ")</f>
        <v xml:space="preserve"> </v>
      </c>
      <c r="K13" s="76"/>
      <c r="L13" s="70"/>
      <c r="M13" s="25"/>
      <c r="N13" s="25" t="str">
        <f>IFERROR(INDEX( 'Look-up Tables'!$I$3:$M$7, MATCH(L13,'Look-up Tables'!$H$3:$H$7,0), MATCH(M13,'Look-up Tables'!$I$2:$M$2,0)), " ")</f>
        <v xml:space="preserve"> </v>
      </c>
      <c r="O13" s="70"/>
      <c r="P13" s="25"/>
      <c r="Q13" s="25"/>
      <c r="R13" s="25"/>
      <c r="S13" s="19"/>
      <c r="T13" s="19"/>
      <c r="U13" s="19"/>
    </row>
    <row r="14" spans="1:22" ht="71.5" customHeight="1">
      <c r="A14" s="95">
        <f>A12+1</f>
        <v>4</v>
      </c>
      <c r="B14" s="27" t="s">
        <v>22</v>
      </c>
      <c r="C14" s="25" t="s">
        <v>145</v>
      </c>
      <c r="D14" s="25"/>
      <c r="E14" s="67" t="s">
        <v>211</v>
      </c>
      <c r="F14" s="67" t="s">
        <v>24</v>
      </c>
      <c r="G14" s="69" t="s">
        <v>126</v>
      </c>
      <c r="H14" s="70" t="s">
        <v>20</v>
      </c>
      <c r="I14" s="25" t="s">
        <v>179</v>
      </c>
      <c r="J14" s="25" t="str">
        <f>IFERROR(INDEX( 'Look-up Tables'!$I$3:$M$7, MATCH(H14,'Look-up Tables'!$H$3:$H$7,0), MATCH(I14,'Look-up Tables'!$I$2:$M$2,0)), " ")</f>
        <v>Critical</v>
      </c>
      <c r="K14" s="76" t="s">
        <v>127</v>
      </c>
      <c r="L14" s="70" t="s">
        <v>25</v>
      </c>
      <c r="M14" s="25" t="s">
        <v>181</v>
      </c>
      <c r="N14" s="25" t="str">
        <f>IFERROR(INDEX( 'Look-up Tables'!$I$3:$M$7, MATCH(L14,'Look-up Tables'!$H$3:$H$7,0), MATCH(M14,'Look-up Tables'!$I$2:$M$2,0)), " ")</f>
        <v>Minor</v>
      </c>
      <c r="O14" s="70" t="s">
        <v>14</v>
      </c>
      <c r="P14" s="25" t="s">
        <v>189</v>
      </c>
      <c r="Q14" s="25" t="s">
        <v>18</v>
      </c>
      <c r="R14" s="25" t="s">
        <v>140</v>
      </c>
      <c r="S14" s="19"/>
      <c r="T14" s="19"/>
      <c r="U14" s="19"/>
    </row>
    <row r="15" spans="1:22" ht="16">
      <c r="A15" s="95"/>
      <c r="B15" s="27"/>
      <c r="C15" s="25"/>
      <c r="D15" s="25"/>
      <c r="E15" s="67"/>
      <c r="F15" s="67"/>
      <c r="G15" s="67"/>
      <c r="H15" s="70"/>
      <c r="I15" s="25"/>
      <c r="J15" s="25" t="str">
        <f>IFERROR(INDEX( 'Look-up Tables'!$I$3:$M$7, MATCH(H15,'Look-up Tables'!$H$3:$H$7,0), MATCH(I15,'Look-up Tables'!$I$2:$M$2,0)), " ")</f>
        <v xml:space="preserve"> </v>
      </c>
      <c r="K15" s="76"/>
      <c r="L15" s="70"/>
      <c r="M15" s="25"/>
      <c r="N15" s="25" t="str">
        <f>IFERROR(INDEX( 'Look-up Tables'!$I$3:$M$7, MATCH(L15,'Look-up Tables'!$H$3:$H$7,0), MATCH(M15,'Look-up Tables'!$I$2:$M$2,0)), " ")</f>
        <v xml:space="preserve"> </v>
      </c>
      <c r="O15" s="70"/>
      <c r="P15" s="25"/>
      <c r="Q15" s="25"/>
      <c r="R15" s="25"/>
      <c r="S15" s="19"/>
      <c r="T15" s="19"/>
      <c r="U15" s="19"/>
    </row>
    <row r="16" spans="1:22" ht="64">
      <c r="A16" s="95">
        <f>A14+1</f>
        <v>5</v>
      </c>
      <c r="B16" s="27" t="s">
        <v>26</v>
      </c>
      <c r="C16" s="25" t="s">
        <v>153</v>
      </c>
      <c r="D16" s="25"/>
      <c r="E16" s="67" t="s">
        <v>27</v>
      </c>
      <c r="F16" s="69" t="s">
        <v>126</v>
      </c>
      <c r="G16" s="80" t="s">
        <v>28</v>
      </c>
      <c r="H16" s="25" t="s">
        <v>25</v>
      </c>
      <c r="I16" s="25" t="s">
        <v>180</v>
      </c>
      <c r="J16" s="25" t="str">
        <f>IFERROR(INDEX( 'Look-up Tables'!$I$3:$M$7, MATCH(H16,'Look-up Tables'!$H$3:$H$7,0), MATCH(I16,'Look-up Tables'!$I$2:$M$2,0)), " ")</f>
        <v>Moderate</v>
      </c>
      <c r="K16" s="76" t="s">
        <v>201</v>
      </c>
      <c r="L16" s="70" t="s">
        <v>29</v>
      </c>
      <c r="M16" s="25" t="s">
        <v>181</v>
      </c>
      <c r="N16" s="25" t="str">
        <f>IFERROR(INDEX( 'Look-up Tables'!$I$3:$M$7, MATCH(L16,'Look-up Tables'!$H$3:$H$7,0), MATCH(M16,'Look-up Tables'!$I$2:$M$2,0)), " ")</f>
        <v>Negligible</v>
      </c>
      <c r="O16" s="70" t="s">
        <v>30</v>
      </c>
      <c r="P16" s="25" t="s">
        <v>189</v>
      </c>
      <c r="Q16" s="25" t="s">
        <v>30</v>
      </c>
      <c r="R16" s="25" t="s">
        <v>200</v>
      </c>
      <c r="S16" s="19"/>
      <c r="T16" s="19"/>
      <c r="U16" s="19"/>
    </row>
    <row r="17" spans="1:21" ht="16">
      <c r="A17" s="95"/>
      <c r="B17" s="27"/>
      <c r="C17" s="25"/>
      <c r="D17" s="25"/>
      <c r="E17" s="25"/>
      <c r="F17" s="26"/>
      <c r="G17" s="26"/>
      <c r="H17" s="70"/>
      <c r="I17" s="25"/>
      <c r="J17" s="25" t="str">
        <f>IFERROR(INDEX( 'Look-up Tables'!$I$3:$M$7, MATCH(H17,'Look-up Tables'!$H$3:$H$7,0), MATCH(I17,'Look-up Tables'!$I$2:$M$2,0)), " ")</f>
        <v xml:space="preserve"> </v>
      </c>
      <c r="K17" s="77"/>
      <c r="L17" s="25"/>
      <c r="M17" s="25"/>
      <c r="N17" s="71" t="str">
        <f>IFERROR(INDEX( 'Look-up Tables'!$I$3:$M$7, MATCH(L17,'Look-up Tables'!$H$3:$H$7,0), MATCH(M17,'Look-up Tables'!$I$2:$M$2,0)), " ")</f>
        <v xml:space="preserve"> </v>
      </c>
      <c r="O17" s="25"/>
      <c r="P17" s="25"/>
      <c r="Q17" s="25"/>
      <c r="R17" s="25"/>
      <c r="S17" s="19"/>
      <c r="T17" s="19"/>
      <c r="U17" s="19"/>
    </row>
    <row r="18" spans="1:21" ht="66.75" customHeight="1">
      <c r="A18" s="95">
        <f>A16+1</f>
        <v>6</v>
      </c>
      <c r="B18" s="27" t="s">
        <v>212</v>
      </c>
      <c r="C18" s="25" t="s">
        <v>155</v>
      </c>
      <c r="D18" s="25"/>
      <c r="E18" s="25" t="s">
        <v>113</v>
      </c>
      <c r="F18" s="26" t="s">
        <v>137</v>
      </c>
      <c r="G18" s="26" t="s">
        <v>138</v>
      </c>
      <c r="H18" s="70" t="s">
        <v>20</v>
      </c>
      <c r="I18" s="25" t="s">
        <v>179</v>
      </c>
      <c r="J18" s="25" t="str">
        <f>IFERROR(INDEX( 'Look-up Tables'!$I$3:$M$7, MATCH(H18,'Look-up Tables'!$H$3:$H$7,0), MATCH(I18,'Look-up Tables'!$I$2:$M$2,0)), " ")</f>
        <v>Critical</v>
      </c>
      <c r="K18" s="76" t="s">
        <v>213</v>
      </c>
      <c r="L18" s="70" t="s">
        <v>20</v>
      </c>
      <c r="M18" s="25" t="s">
        <v>181</v>
      </c>
      <c r="N18" s="25" t="str">
        <f>IFERROR(INDEX( 'Look-up Tables'!$I$3:$M$7, MATCH(L18,'Look-up Tables'!$H$3:$H$7,0), MATCH(M18,'Look-up Tables'!$I$2:$M$2,0)), " ")</f>
        <v>Moderate</v>
      </c>
      <c r="O18" s="70" t="s">
        <v>96</v>
      </c>
      <c r="P18" s="25" t="s">
        <v>188</v>
      </c>
      <c r="Q18" s="25" t="s">
        <v>116</v>
      </c>
      <c r="R18" s="25" t="s">
        <v>169</v>
      </c>
      <c r="S18" s="19"/>
      <c r="T18" s="19"/>
      <c r="U18" s="19"/>
    </row>
    <row r="19" spans="1:21" ht="16">
      <c r="A19" s="95"/>
      <c r="B19" s="27"/>
      <c r="C19" s="25"/>
      <c r="D19" s="25"/>
      <c r="E19" s="25"/>
      <c r="F19" s="26"/>
      <c r="G19" s="26"/>
      <c r="H19" s="70"/>
      <c r="I19" s="25"/>
      <c r="J19" s="25" t="str">
        <f>IFERROR(INDEX( 'Look-up Tables'!$I$3:$M$7, MATCH(H19,'Look-up Tables'!$H$3:$H$7,0), MATCH(I19,'Look-up Tables'!$I$2:$M$2,0)), " ")</f>
        <v xml:space="preserve"> </v>
      </c>
      <c r="K19" s="76"/>
      <c r="L19" s="70"/>
      <c r="M19" s="25"/>
      <c r="N19" s="25" t="str">
        <f>IFERROR(INDEX( 'Look-up Tables'!$I$3:$M$7, MATCH(L19,'Look-up Tables'!$H$3:$H$7,0), MATCH(M19,'Look-up Tables'!$I$2:$M$2,0)), " ")</f>
        <v xml:space="preserve"> </v>
      </c>
      <c r="O19" s="70"/>
      <c r="P19" s="25"/>
      <c r="Q19" s="25"/>
      <c r="R19" s="25"/>
      <c r="S19" s="19"/>
      <c r="T19" s="19"/>
      <c r="U19" s="19"/>
    </row>
    <row r="20" spans="1:21" ht="96">
      <c r="A20" s="95">
        <f>A18+1</f>
        <v>7</v>
      </c>
      <c r="B20" s="27" t="s">
        <v>194</v>
      </c>
      <c r="C20" s="25" t="s">
        <v>155</v>
      </c>
      <c r="D20" s="25"/>
      <c r="E20" s="25" t="s">
        <v>115</v>
      </c>
      <c r="F20" s="26"/>
      <c r="G20" s="26" t="s">
        <v>195</v>
      </c>
      <c r="H20" s="70" t="s">
        <v>20</v>
      </c>
      <c r="I20" s="25" t="s">
        <v>179</v>
      </c>
      <c r="J20" s="25" t="str">
        <f>IFERROR(INDEX( 'Look-up Tables'!$I$3:$M$7, MATCH(H20,'Look-up Tables'!$H$3:$H$7,0), MATCH(I20,'Look-up Tables'!$I$2:$M$2,0)), " ")</f>
        <v>Critical</v>
      </c>
      <c r="K20" s="77" t="s">
        <v>196</v>
      </c>
      <c r="L20" s="25" t="s">
        <v>25</v>
      </c>
      <c r="M20" s="25" t="s">
        <v>181</v>
      </c>
      <c r="N20" s="25" t="str">
        <f>IFERROR(INDEX( 'Look-up Tables'!$I$3:$M$7, MATCH(L20,'Look-up Tables'!$H$3:$H$7,0), MATCH(M20,'Look-up Tables'!$I$2:$M$2,0)), " ")</f>
        <v>Minor</v>
      </c>
      <c r="O20" s="70" t="s">
        <v>96</v>
      </c>
      <c r="P20" s="25" t="s">
        <v>188</v>
      </c>
      <c r="Q20" s="25" t="s">
        <v>18</v>
      </c>
      <c r="R20" s="25" t="s">
        <v>169</v>
      </c>
      <c r="S20" s="19"/>
      <c r="T20" s="19"/>
      <c r="U20" s="19"/>
    </row>
    <row r="21" spans="1:21" ht="16">
      <c r="A21" s="95"/>
      <c r="B21" s="27"/>
      <c r="C21" s="25"/>
      <c r="D21" s="25"/>
      <c r="E21" s="25"/>
      <c r="F21" s="26"/>
      <c r="G21" s="26"/>
      <c r="H21" s="70"/>
      <c r="I21" s="25"/>
      <c r="J21" s="25" t="str">
        <f>IFERROR(INDEX( 'Look-up Tables'!$I$3:$M$7, MATCH(H21,'Look-up Tables'!$H$3:$H$7,0), MATCH(I21,'Look-up Tables'!$I$2:$M$2,0)), " ")</f>
        <v xml:space="preserve"> </v>
      </c>
      <c r="K21" s="76"/>
      <c r="L21" s="70"/>
      <c r="M21" s="25"/>
      <c r="N21" s="25" t="str">
        <f>IFERROR(INDEX( 'Look-up Tables'!$I$3:$M$7, MATCH(L21,'Look-up Tables'!$H$3:$H$7,0), MATCH(M21,'Look-up Tables'!$I$2:$M$2,0)), " ")</f>
        <v xml:space="preserve"> </v>
      </c>
      <c r="O21" s="70"/>
      <c r="P21" s="25"/>
      <c r="Q21" s="25"/>
      <c r="R21" s="25"/>
      <c r="S21" s="19"/>
      <c r="T21" s="19"/>
      <c r="U21" s="19"/>
    </row>
    <row r="22" spans="1:21" ht="110.25" customHeight="1">
      <c r="A22" s="95">
        <f>A20+1</f>
        <v>8</v>
      </c>
      <c r="B22" s="27" t="s">
        <v>214</v>
      </c>
      <c r="C22" s="25" t="s">
        <v>155</v>
      </c>
      <c r="D22" s="25"/>
      <c r="E22" s="25" t="s">
        <v>114</v>
      </c>
      <c r="F22" s="26" t="s">
        <v>137</v>
      </c>
      <c r="G22" s="26" t="s">
        <v>138</v>
      </c>
      <c r="H22" s="70" t="s">
        <v>20</v>
      </c>
      <c r="I22" s="25" t="s">
        <v>179</v>
      </c>
      <c r="J22" s="25" t="str">
        <f>IFERROR(INDEX( 'Look-up Tables'!$I$3:$M$7, MATCH(H22,'Look-up Tables'!$H$3:$H$7,0), MATCH(I22,'Look-up Tables'!$I$2:$M$2,0)), " ")</f>
        <v>Critical</v>
      </c>
      <c r="K22" s="76" t="s">
        <v>215</v>
      </c>
      <c r="L22" s="70" t="s">
        <v>20</v>
      </c>
      <c r="M22" s="25" t="s">
        <v>181</v>
      </c>
      <c r="N22" s="25" t="str">
        <f>IFERROR(INDEX( 'Look-up Tables'!$I$3:$M$7, MATCH(L22,'Look-up Tables'!$H$3:$H$7,0), MATCH(M22,'Look-up Tables'!$I$2:$M$2,0)), " ")</f>
        <v>Moderate</v>
      </c>
      <c r="O22" s="70" t="s">
        <v>96</v>
      </c>
      <c r="P22" s="25" t="s">
        <v>188</v>
      </c>
      <c r="Q22" s="25" t="s">
        <v>15</v>
      </c>
      <c r="R22" s="25" t="s">
        <v>140</v>
      </c>
      <c r="S22" s="19"/>
      <c r="T22" s="19"/>
      <c r="U22" s="19"/>
    </row>
    <row r="23" spans="1:21" ht="16">
      <c r="A23" s="95"/>
      <c r="B23" s="27"/>
      <c r="C23" s="25"/>
      <c r="D23" s="25"/>
      <c r="E23" s="25"/>
      <c r="F23" s="26"/>
      <c r="G23" s="26"/>
      <c r="H23" s="25"/>
      <c r="I23" s="25"/>
      <c r="J23" s="25" t="str">
        <f>IFERROR(INDEX( 'Look-up Tables'!$I$3:$M$7, MATCH(H23,'Look-up Tables'!$H$3:$H$7,0), MATCH(I23,'Look-up Tables'!$I$2:$M$2,0)), " ")</f>
        <v xml:space="preserve"> </v>
      </c>
      <c r="K23" s="76"/>
      <c r="L23" s="25"/>
      <c r="M23" s="25"/>
      <c r="N23" s="25" t="str">
        <f>IFERROR(INDEX( 'Look-up Tables'!$I$3:$M$7, MATCH(L23,'Look-up Tables'!$H$3:$H$7,0), MATCH(M23,'Look-up Tables'!$I$2:$M$2,0)), " ")</f>
        <v xml:space="preserve"> </v>
      </c>
      <c r="O23" s="70"/>
      <c r="P23" s="25"/>
      <c r="Q23" s="25"/>
      <c r="R23" s="25"/>
      <c r="S23" s="19"/>
      <c r="T23" s="19"/>
      <c r="U23" s="19"/>
    </row>
    <row r="24" spans="1:21" ht="110.25" customHeight="1">
      <c r="A24" s="95">
        <f>A22+1</f>
        <v>9</v>
      </c>
      <c r="B24" s="27" t="s">
        <v>202</v>
      </c>
      <c r="C24" s="25" t="s">
        <v>159</v>
      </c>
      <c r="D24" s="25"/>
      <c r="E24" s="25" t="s">
        <v>216</v>
      </c>
      <c r="F24" s="26" t="s">
        <v>203</v>
      </c>
      <c r="G24" s="98" t="s">
        <v>126</v>
      </c>
      <c r="H24" s="25" t="s">
        <v>20</v>
      </c>
      <c r="I24" s="25" t="s">
        <v>180</v>
      </c>
      <c r="J24" s="25" t="str">
        <f>IFERROR(INDEX( 'Look-up Tables'!$I$3:$M$7, MATCH(H24,'Look-up Tables'!$H$3:$H$7,0), MATCH(I24,'Look-up Tables'!$I$2:$M$2,0)), " ")</f>
        <v>Serious</v>
      </c>
      <c r="K24" s="77" t="s">
        <v>204</v>
      </c>
      <c r="L24" s="70" t="s">
        <v>25</v>
      </c>
      <c r="M24" s="25" t="s">
        <v>181</v>
      </c>
      <c r="N24" s="25" t="str">
        <f>IFERROR(INDEX( 'Look-up Tables'!$I$3:$M$7, MATCH(L24,'Look-up Tables'!$H$3:$H$7,0), MATCH(M24,'Look-up Tables'!$I$2:$M$2,0)), " ")</f>
        <v>Minor</v>
      </c>
      <c r="O24" s="70" t="s">
        <v>90</v>
      </c>
      <c r="P24" s="25" t="s">
        <v>187</v>
      </c>
      <c r="Q24" s="25" t="s">
        <v>18</v>
      </c>
      <c r="R24" s="25" t="s">
        <v>140</v>
      </c>
      <c r="S24" s="19"/>
      <c r="T24" s="19"/>
      <c r="U24" s="19"/>
    </row>
    <row r="25" spans="1:21" ht="16">
      <c r="A25" s="95"/>
      <c r="B25" s="27"/>
      <c r="C25" s="25"/>
      <c r="D25" s="25"/>
      <c r="E25" s="25"/>
      <c r="F25" s="26"/>
      <c r="G25" s="80"/>
      <c r="H25" s="25"/>
      <c r="I25" s="25"/>
      <c r="J25" s="25" t="str">
        <f>IFERROR(INDEX( 'Look-up Tables'!$I$3:$M$7, MATCH(H25,'Look-up Tables'!$H$3:$H$7,0), MATCH(I25,'Look-up Tables'!$I$2:$M$2,0)), " ")</f>
        <v xml:space="preserve"> </v>
      </c>
      <c r="K25" s="77"/>
      <c r="L25" s="25"/>
      <c r="M25" s="25"/>
      <c r="N25" s="25" t="str">
        <f>IFERROR(INDEX( 'Look-up Tables'!$I$3:$M$7, MATCH(L25,'Look-up Tables'!$H$3:$H$7,0), MATCH(M25,'Look-up Tables'!$I$2:$M$2,0)), " ")</f>
        <v xml:space="preserve"> </v>
      </c>
      <c r="O25" s="70"/>
      <c r="P25" s="25"/>
      <c r="Q25" s="25"/>
      <c r="R25" s="25"/>
      <c r="S25" s="19"/>
      <c r="T25" s="19"/>
      <c r="U25" s="19"/>
    </row>
    <row r="26" spans="1:21" ht="101" customHeight="1">
      <c r="A26" s="95">
        <f>A24+1</f>
        <v>10</v>
      </c>
      <c r="B26" s="27" t="s">
        <v>129</v>
      </c>
      <c r="C26" s="25" t="s">
        <v>146</v>
      </c>
      <c r="D26" s="25"/>
      <c r="E26" s="25" t="s">
        <v>10</v>
      </c>
      <c r="F26" s="26" t="s">
        <v>133</v>
      </c>
      <c r="G26" s="80" t="s">
        <v>130</v>
      </c>
      <c r="H26" s="25" t="s">
        <v>20</v>
      </c>
      <c r="I26" s="25" t="s">
        <v>179</v>
      </c>
      <c r="J26" s="25" t="str">
        <f>IFERROR(INDEX( 'Look-up Tables'!$I$3:$M$7, MATCH(H26,'Look-up Tables'!$H$3:$H$7,0), MATCH(I26,'Look-up Tables'!$I$2:$M$2,0)), " ")</f>
        <v>Critical</v>
      </c>
      <c r="K26" s="77" t="s">
        <v>131</v>
      </c>
      <c r="L26" s="25" t="s">
        <v>20</v>
      </c>
      <c r="M26" s="25" t="s">
        <v>181</v>
      </c>
      <c r="N26" s="25" t="str">
        <f>IFERROR(INDEX( 'Look-up Tables'!$I$3:$M$7, MATCH(L26,'Look-up Tables'!$H$3:$H$7,0), MATCH(M26,'Look-up Tables'!$I$2:$M$2,0)), " ")</f>
        <v>Moderate</v>
      </c>
      <c r="O26" s="70" t="s">
        <v>98</v>
      </c>
      <c r="P26" s="25" t="s">
        <v>188</v>
      </c>
      <c r="Q26" s="25" t="s">
        <v>116</v>
      </c>
      <c r="R26" s="25" t="s">
        <v>197</v>
      </c>
      <c r="S26" s="19"/>
      <c r="T26" s="19"/>
      <c r="U26" s="19"/>
    </row>
    <row r="27" spans="1:21" ht="16">
      <c r="A27" s="95"/>
      <c r="B27" s="27"/>
      <c r="C27" s="25"/>
      <c r="D27" s="25"/>
      <c r="E27" s="25"/>
      <c r="F27" s="26"/>
      <c r="G27" s="26"/>
      <c r="H27" s="70"/>
      <c r="I27" s="25"/>
      <c r="J27" s="25" t="str">
        <f>IFERROR(INDEX( 'Look-up Tables'!$I$3:$M$7, MATCH(H27,'Look-up Tables'!$H$3:$H$7,0), MATCH(I27,'Look-up Tables'!$I$2:$M$2,0)), " ")</f>
        <v xml:space="preserve"> </v>
      </c>
      <c r="K27" s="76"/>
      <c r="L27" s="70"/>
      <c r="M27" s="25"/>
      <c r="N27" s="25" t="str">
        <f>IFERROR(INDEX( 'Look-up Tables'!$I$3:$M$7, MATCH(L27,'Look-up Tables'!$H$3:$H$7,0), MATCH(M27,'Look-up Tables'!$I$2:$M$2,0)), " ")</f>
        <v xml:space="preserve"> </v>
      </c>
      <c r="O27" s="70"/>
      <c r="P27" s="25"/>
      <c r="Q27" s="25"/>
      <c r="R27" s="25"/>
      <c r="S27" s="19"/>
      <c r="T27" s="19"/>
      <c r="U27" s="19"/>
    </row>
    <row r="28" spans="1:21" ht="147.5" customHeight="1">
      <c r="A28" s="95">
        <f>A26+1</f>
        <v>11</v>
      </c>
      <c r="B28" s="27" t="s">
        <v>136</v>
      </c>
      <c r="C28" s="25" t="s">
        <v>159</v>
      </c>
      <c r="D28" s="25"/>
      <c r="E28" s="25" t="s">
        <v>217</v>
      </c>
      <c r="F28" s="26" t="s">
        <v>134</v>
      </c>
      <c r="G28" s="26" t="s">
        <v>132</v>
      </c>
      <c r="H28" s="70" t="s">
        <v>20</v>
      </c>
      <c r="I28" s="25" t="s">
        <v>179</v>
      </c>
      <c r="J28" s="25" t="str">
        <f>IFERROR(INDEX( 'Look-up Tables'!$I$3:$M$7, MATCH(H28,'Look-up Tables'!$H$3:$H$7,0), MATCH(I28,'Look-up Tables'!$I$2:$M$2,0)), " ")</f>
        <v>Critical</v>
      </c>
      <c r="K28" s="76" t="s">
        <v>135</v>
      </c>
      <c r="L28" s="70" t="s">
        <v>20</v>
      </c>
      <c r="M28" s="25" t="s">
        <v>181</v>
      </c>
      <c r="N28" s="25" t="str">
        <f>IFERROR(INDEX( 'Look-up Tables'!$I$3:$M$7, MATCH(L28,'Look-up Tables'!$H$3:$H$7,0), MATCH(M28,'Look-up Tables'!$I$2:$M$2,0)), " ")</f>
        <v>Moderate</v>
      </c>
      <c r="O28" s="70" t="s">
        <v>92</v>
      </c>
      <c r="P28" s="25" t="s">
        <v>188</v>
      </c>
      <c r="Q28" s="25" t="s">
        <v>18</v>
      </c>
      <c r="R28" s="25" t="s">
        <v>197</v>
      </c>
      <c r="S28" s="19"/>
      <c r="T28" s="19"/>
      <c r="U28" s="19"/>
    </row>
    <row r="29" spans="1:21" ht="16">
      <c r="A29" s="95"/>
      <c r="B29" s="27"/>
      <c r="C29" s="25"/>
      <c r="D29" s="25"/>
      <c r="E29" s="25"/>
      <c r="F29" s="26"/>
      <c r="G29" s="80"/>
      <c r="H29" s="25"/>
      <c r="I29" s="25"/>
      <c r="J29" s="25" t="str">
        <f>IFERROR(INDEX( 'Look-up Tables'!$I$3:$M$7, MATCH(H29,'Look-up Tables'!$H$3:$H$7,0), MATCH(I29,'Look-up Tables'!$I$2:$M$2,0)), " ")</f>
        <v xml:space="preserve"> </v>
      </c>
      <c r="K29" s="76"/>
      <c r="L29" s="70"/>
      <c r="M29" s="25"/>
      <c r="N29" s="25" t="str">
        <f>IFERROR(INDEX( 'Look-up Tables'!$I$3:$M$7, MATCH(L29,'Look-up Tables'!$H$3:$H$7,0), MATCH(M29,'Look-up Tables'!$I$2:$M$2,0)), " ")</f>
        <v xml:space="preserve"> </v>
      </c>
      <c r="O29" s="70"/>
      <c r="P29" s="25"/>
      <c r="Q29" s="25"/>
      <c r="R29" s="25"/>
      <c r="S29" s="19"/>
      <c r="T29" s="19"/>
      <c r="U29" s="19"/>
    </row>
    <row r="30" spans="1:21" ht="159" customHeight="1">
      <c r="A30" s="95">
        <f>A28+1</f>
        <v>12</v>
      </c>
      <c r="B30" s="27" t="s">
        <v>141</v>
      </c>
      <c r="C30" s="25" t="s">
        <v>159</v>
      </c>
      <c r="D30" s="25"/>
      <c r="E30" s="25" t="s">
        <v>217</v>
      </c>
      <c r="F30" s="26" t="s">
        <v>139</v>
      </c>
      <c r="G30" s="80" t="s">
        <v>142</v>
      </c>
      <c r="H30" s="25" t="s">
        <v>20</v>
      </c>
      <c r="I30" s="25" t="s">
        <v>179</v>
      </c>
      <c r="J30" s="25" t="str">
        <f>IFERROR(INDEX( 'Look-up Tables'!$I$3:$M$7, MATCH(H30,'Look-up Tables'!$H$3:$H$7,0), MATCH(I30,'Look-up Tables'!$I$2:$M$2,0)), " ")</f>
        <v>Critical</v>
      </c>
      <c r="K30" s="76" t="s">
        <v>198</v>
      </c>
      <c r="L30" s="70" t="s">
        <v>20</v>
      </c>
      <c r="M30" s="25" t="s">
        <v>182</v>
      </c>
      <c r="N30" s="71" t="str">
        <f>IFERROR(INDEX( 'Look-up Tables'!$I$3:$M$7, MATCH(L30,'Look-up Tables'!$H$3:$H$7,0), MATCH(M30,'Look-up Tables'!$I$2:$M$2,0)), " ")</f>
        <v>Minor</v>
      </c>
      <c r="O30" s="25" t="s">
        <v>90</v>
      </c>
      <c r="P30" s="25" t="s">
        <v>189</v>
      </c>
      <c r="Q30" s="25" t="s">
        <v>18</v>
      </c>
      <c r="R30" s="25" t="s">
        <v>197</v>
      </c>
      <c r="S30" s="19"/>
      <c r="T30" s="19"/>
      <c r="U30" s="19"/>
    </row>
    <row r="31" spans="1:21" ht="16">
      <c r="A31" s="95"/>
      <c r="B31" s="27"/>
      <c r="C31" s="25"/>
      <c r="D31" s="25"/>
      <c r="E31" s="25"/>
      <c r="F31" s="26"/>
      <c r="G31" s="80"/>
      <c r="H31" s="25"/>
      <c r="I31" s="25"/>
      <c r="J31" s="25" t="str">
        <f>IFERROR(INDEX( 'Look-up Tables'!$I$3:$M$7, MATCH(H31,'Look-up Tables'!$H$3:$H$7,0), MATCH(I31,'Look-up Tables'!$I$2:$M$2,0)), " ")</f>
        <v xml:space="preserve"> </v>
      </c>
      <c r="K31" s="76"/>
      <c r="L31" s="70"/>
      <c r="M31" s="25"/>
      <c r="N31" s="25" t="str">
        <f>IFERROR(INDEX( 'Look-up Tables'!$I$3:$M$7, MATCH(L31,'Look-up Tables'!$H$3:$H$7,0), MATCH(M31,'Look-up Tables'!$I$2:$M$2,0)), " ")</f>
        <v xml:space="preserve"> </v>
      </c>
      <c r="O31" s="70"/>
      <c r="P31" s="25"/>
      <c r="Q31" s="25"/>
      <c r="R31" s="25"/>
      <c r="S31" s="19"/>
      <c r="T31" s="19"/>
      <c r="U31" s="19"/>
    </row>
    <row r="32" spans="1:21" ht="117.5" customHeight="1">
      <c r="A32" s="95">
        <f>A30+1</f>
        <v>13</v>
      </c>
      <c r="B32" s="27" t="s">
        <v>144</v>
      </c>
      <c r="C32" s="25" t="s">
        <v>159</v>
      </c>
      <c r="D32" s="25"/>
      <c r="E32" s="25" t="s">
        <v>217</v>
      </c>
      <c r="F32" s="26" t="s">
        <v>139</v>
      </c>
      <c r="G32" s="80" t="s">
        <v>143</v>
      </c>
      <c r="H32" s="25" t="s">
        <v>20</v>
      </c>
      <c r="I32" s="25" t="s">
        <v>179</v>
      </c>
      <c r="J32" s="25" t="str">
        <f>IFERROR(INDEX( 'Look-up Tables'!$I$3:$M$7, MATCH(H32,'Look-up Tables'!$H$3:$H$7,0), MATCH(I32,'Look-up Tables'!$I$2:$M$2,0)), " ")</f>
        <v>Critical</v>
      </c>
      <c r="K32" s="76" t="s">
        <v>199</v>
      </c>
      <c r="L32" s="70" t="s">
        <v>20</v>
      </c>
      <c r="M32" s="25" t="s">
        <v>182</v>
      </c>
      <c r="N32" s="71" t="str">
        <f>IFERROR(INDEX( 'Look-up Tables'!$I$3:$M$7, MATCH(L32,'Look-up Tables'!$H$3:$H$7,0), MATCH(M32,'Look-up Tables'!$I$2:$M$2,0)), " ")</f>
        <v>Minor</v>
      </c>
      <c r="O32" s="25" t="s">
        <v>92</v>
      </c>
      <c r="P32" s="25" t="s">
        <v>188</v>
      </c>
      <c r="Q32" s="25" t="s">
        <v>18</v>
      </c>
      <c r="R32" s="25" t="s">
        <v>197</v>
      </c>
      <c r="S32" s="19"/>
      <c r="T32" s="19"/>
      <c r="U32" s="19"/>
    </row>
    <row r="33" spans="1:21" ht="16">
      <c r="A33" s="95"/>
      <c r="B33" s="27"/>
      <c r="C33" s="25"/>
      <c r="D33" s="25"/>
      <c r="E33" s="25"/>
      <c r="F33" s="26"/>
      <c r="G33" s="26"/>
      <c r="H33" s="25"/>
      <c r="I33" s="25"/>
      <c r="J33" s="25" t="str">
        <f>IFERROR(INDEX( 'Look-up Tables'!$I$3:$M$7, MATCH(H33,'Look-up Tables'!$H$3:$H$7,0), MATCH(I33,'Look-up Tables'!$I$2:$M$2,0)), " ")</f>
        <v xml:space="preserve"> </v>
      </c>
      <c r="K33" s="77"/>
      <c r="L33" s="70"/>
      <c r="M33" s="25"/>
      <c r="N33" s="25" t="str">
        <f>IFERROR(INDEX( 'Look-up Tables'!$I$3:$M$7, MATCH(L33,'Look-up Tables'!$H$3:$H$7,0), MATCH(M33,'Look-up Tables'!$I$2:$M$2,0)), " ")</f>
        <v xml:space="preserve"> </v>
      </c>
      <c r="O33" s="70"/>
      <c r="P33" s="25"/>
      <c r="Q33" s="25"/>
      <c r="R33" s="25"/>
      <c r="S33" s="19"/>
      <c r="T33" s="19"/>
      <c r="U33" s="19"/>
    </row>
    <row r="34" spans="1:21" ht="78.5" customHeight="1">
      <c r="A34" s="95">
        <f>A32+1</f>
        <v>14</v>
      </c>
      <c r="B34" s="27" t="s">
        <v>208</v>
      </c>
      <c r="C34" s="25" t="s">
        <v>218</v>
      </c>
      <c r="D34" s="25"/>
      <c r="E34" s="25" t="s">
        <v>217</v>
      </c>
      <c r="F34" s="98" t="s">
        <v>126</v>
      </c>
      <c r="G34" s="26" t="s">
        <v>209</v>
      </c>
      <c r="H34" s="25" t="s">
        <v>20</v>
      </c>
      <c r="I34" s="25" t="s">
        <v>180</v>
      </c>
      <c r="J34" s="25" t="str">
        <f>IFERROR(INDEX( 'Look-up Tables'!$I$3:$M$7, MATCH(H34,'Look-up Tables'!$H$3:$H$7,0), MATCH(I34,'Look-up Tables'!$I$2:$M$2,0)), " ")</f>
        <v>Serious</v>
      </c>
      <c r="K34" s="77" t="s">
        <v>206</v>
      </c>
      <c r="L34" s="70" t="s">
        <v>20</v>
      </c>
      <c r="M34" s="25" t="s">
        <v>181</v>
      </c>
      <c r="N34" s="25" t="str">
        <f>IFERROR(INDEX( 'Look-up Tables'!$I$3:$M$7, MATCH(L34,'Look-up Tables'!$H$3:$H$7,0), MATCH(M34,'Look-up Tables'!$I$2:$M$2,0)), " ")</f>
        <v>Moderate</v>
      </c>
      <c r="O34" s="70" t="s">
        <v>90</v>
      </c>
      <c r="P34" s="25" t="s">
        <v>187</v>
      </c>
      <c r="Q34" s="25" t="s">
        <v>15</v>
      </c>
      <c r="R34" s="25" t="s">
        <v>205</v>
      </c>
      <c r="S34" s="19"/>
      <c r="T34" s="19"/>
      <c r="U34" s="19"/>
    </row>
    <row r="35" spans="1:21" ht="16">
      <c r="A35" s="95"/>
      <c r="B35" s="27"/>
      <c r="C35" s="25"/>
      <c r="D35" s="25"/>
      <c r="E35" s="25"/>
      <c r="F35" s="26"/>
      <c r="G35" s="26"/>
      <c r="H35" s="25"/>
      <c r="I35" s="25"/>
      <c r="J35" s="25" t="str">
        <f>IFERROR(INDEX( 'Look-up Tables'!$I$3:$M$7, MATCH(H35,'Look-up Tables'!$H$3:$H$7,0), MATCH(I35,'Look-up Tables'!$I$2:$M$2,0)), " ")</f>
        <v xml:space="preserve"> </v>
      </c>
      <c r="K35" s="77"/>
      <c r="L35" s="70"/>
      <c r="M35" s="25"/>
      <c r="N35" s="25" t="str">
        <f>IFERROR(INDEX( 'Look-up Tables'!$I$3:$M$7, MATCH(L35,'Look-up Tables'!$H$3:$H$7,0), MATCH(M35,'Look-up Tables'!$I$2:$M$2,0)), " ")</f>
        <v xml:space="preserve"> </v>
      </c>
      <c r="O35" s="70"/>
      <c r="P35" s="25"/>
      <c r="Q35" s="25"/>
      <c r="R35" s="25"/>
      <c r="S35" s="19"/>
      <c r="T35" s="19"/>
      <c r="U35" s="19"/>
    </row>
    <row r="36" spans="1:21" ht="80">
      <c r="A36" s="95">
        <f>A34+1</f>
        <v>15</v>
      </c>
      <c r="B36" s="27" t="s">
        <v>208</v>
      </c>
      <c r="C36" s="25" t="s">
        <v>218</v>
      </c>
      <c r="D36" s="25"/>
      <c r="E36" s="25" t="s">
        <v>217</v>
      </c>
      <c r="F36" s="98" t="s">
        <v>126</v>
      </c>
      <c r="G36" s="26" t="s">
        <v>209</v>
      </c>
      <c r="H36" s="25" t="s">
        <v>20</v>
      </c>
      <c r="I36" s="25" t="s">
        <v>181</v>
      </c>
      <c r="J36" s="25" t="str">
        <f>IFERROR(INDEX( 'Look-up Tables'!$I$3:$M$7, MATCH(H36,'Look-up Tables'!$H$3:$H$7,0), MATCH(I36,'Look-up Tables'!$I$2:$M$2,0)), " ")</f>
        <v>Moderate</v>
      </c>
      <c r="K36" s="77" t="s">
        <v>207</v>
      </c>
      <c r="L36" s="70" t="s">
        <v>20</v>
      </c>
      <c r="M36" s="25" t="s">
        <v>182</v>
      </c>
      <c r="N36" s="25" t="str">
        <f>IFERROR(INDEX( 'Look-up Tables'!$I$3:$M$7, MATCH(L36,'Look-up Tables'!$H$3:$H$7,0), MATCH(M36,'Look-up Tables'!$I$2:$M$2,0)), " ")</f>
        <v>Minor</v>
      </c>
      <c r="O36" s="70" t="s">
        <v>90</v>
      </c>
      <c r="P36" s="25" t="s">
        <v>187</v>
      </c>
      <c r="Q36" s="25" t="s">
        <v>15</v>
      </c>
      <c r="R36" s="25" t="s">
        <v>205</v>
      </c>
      <c r="S36" s="19"/>
      <c r="T36" s="19"/>
      <c r="U36" s="19"/>
    </row>
    <row r="37" spans="1:21" ht="16">
      <c r="A37" s="95"/>
      <c r="B37" s="27"/>
      <c r="C37" s="25"/>
      <c r="D37" s="25"/>
      <c r="E37" s="25"/>
      <c r="F37" s="26"/>
      <c r="G37" s="26"/>
      <c r="H37" s="25"/>
      <c r="I37" s="25"/>
      <c r="J37" s="25" t="str">
        <f>IFERROR(INDEX( 'Look-up Tables'!$I$3:$M$7, MATCH(H37,'Look-up Tables'!$H$3:$H$7,0), MATCH(I37,'Look-up Tables'!$I$2:$M$2,0)), " ")</f>
        <v xml:space="preserve"> </v>
      </c>
      <c r="K37" s="77"/>
      <c r="L37" s="70"/>
      <c r="M37" s="25"/>
      <c r="N37" s="25" t="str">
        <f>IFERROR(INDEX( 'Look-up Tables'!$I$3:$M$7, MATCH(L37,'Look-up Tables'!$H$3:$H$7,0), MATCH(M37,'Look-up Tables'!$I$2:$M$2,0)), " ")</f>
        <v xml:space="preserve"> </v>
      </c>
      <c r="O37" s="70"/>
      <c r="P37" s="25"/>
      <c r="Q37" s="25"/>
      <c r="R37" s="25"/>
      <c r="S37" s="19"/>
      <c r="T37" s="19"/>
      <c r="U37" s="19"/>
    </row>
    <row r="38" spans="1:21" ht="48">
      <c r="A38" s="95">
        <f>A36+1</f>
        <v>16</v>
      </c>
      <c r="B38" s="27" t="s">
        <v>208</v>
      </c>
      <c r="C38" s="25" t="s">
        <v>146</v>
      </c>
      <c r="D38" s="25"/>
      <c r="E38" s="25" t="s">
        <v>217</v>
      </c>
      <c r="F38" s="98" t="s">
        <v>126</v>
      </c>
      <c r="G38" s="26" t="s">
        <v>209</v>
      </c>
      <c r="H38" s="25" t="s">
        <v>20</v>
      </c>
      <c r="I38" s="25" t="s">
        <v>180</v>
      </c>
      <c r="J38" s="25" t="str">
        <f>IFERROR(INDEX( 'Look-up Tables'!$I$3:$M$7, MATCH(H38,'Look-up Tables'!$H$3:$H$7,0), MATCH(I38,'Look-up Tables'!$I$2:$M$2,0)), " ")</f>
        <v>Serious</v>
      </c>
      <c r="K38" s="77" t="s">
        <v>210</v>
      </c>
      <c r="L38" s="70" t="s">
        <v>20</v>
      </c>
      <c r="M38" s="25" t="s">
        <v>182</v>
      </c>
      <c r="N38" s="25" t="str">
        <f>IFERROR(INDEX( 'Look-up Tables'!$I$3:$M$7, MATCH(L38,'Look-up Tables'!$H$3:$H$7,0), MATCH(M38,'Look-up Tables'!$I$2:$M$2,0)), " ")</f>
        <v>Minor</v>
      </c>
      <c r="O38" s="70" t="s">
        <v>98</v>
      </c>
      <c r="P38" s="25" t="s">
        <v>188</v>
      </c>
      <c r="Q38" s="25" t="s">
        <v>15</v>
      </c>
      <c r="R38" s="25" t="s">
        <v>205</v>
      </c>
      <c r="S38" s="19"/>
      <c r="T38" s="19"/>
      <c r="U38" s="19"/>
    </row>
    <row r="39" spans="1:21" ht="16">
      <c r="A39" s="95"/>
      <c r="B39" s="27"/>
      <c r="C39" s="25"/>
      <c r="D39" s="25"/>
      <c r="E39" s="25"/>
      <c r="F39" s="26"/>
      <c r="G39" s="26"/>
      <c r="H39" s="25"/>
      <c r="I39" s="25"/>
      <c r="J39" s="25" t="str">
        <f>IFERROR(INDEX( 'Look-up Tables'!$I$3:$M$7, MATCH(H39,'Look-up Tables'!$H$3:$H$7,0), MATCH(I39,'Look-up Tables'!$I$2:$M$2,0)), " ")</f>
        <v xml:space="preserve"> </v>
      </c>
      <c r="K39" s="77"/>
      <c r="L39" s="70"/>
      <c r="M39" s="25"/>
      <c r="N39" s="25" t="str">
        <f>IFERROR(INDEX( 'Look-up Tables'!$I$3:$M$7, MATCH(L39,'Look-up Tables'!$H$3:$H$7,0), MATCH(M39,'Look-up Tables'!$I$2:$M$2,0)), " ")</f>
        <v xml:space="preserve"> </v>
      </c>
      <c r="O39" s="70"/>
      <c r="P39" s="25"/>
      <c r="Q39" s="25"/>
      <c r="R39" s="25"/>
      <c r="S39" s="19"/>
      <c r="T39" s="19"/>
      <c r="U39" s="19"/>
    </row>
    <row r="40" spans="1:21" ht="16">
      <c r="A40" s="95"/>
      <c r="B40" s="27"/>
      <c r="C40" s="25"/>
      <c r="D40" s="25"/>
      <c r="E40" s="25"/>
      <c r="F40" s="26"/>
      <c r="G40" s="26"/>
      <c r="H40" s="25"/>
      <c r="I40" s="25"/>
      <c r="J40" s="25" t="str">
        <f>IFERROR(INDEX( 'Look-up Tables'!$I$3:$M$7, MATCH(H40,'Look-up Tables'!$H$3:$H$7,0), MATCH(I40,'Look-up Tables'!$I$2:$M$2,0)), " ")</f>
        <v xml:space="preserve"> </v>
      </c>
      <c r="K40" s="77"/>
      <c r="L40" s="70"/>
      <c r="M40" s="25"/>
      <c r="N40" s="25" t="str">
        <f>IFERROR(INDEX( 'Look-up Tables'!$I$3:$M$7, MATCH(L40,'Look-up Tables'!$H$3:$H$7,0), MATCH(M40,'Look-up Tables'!$I$2:$M$2,0)), " ")</f>
        <v xml:space="preserve"> </v>
      </c>
      <c r="O40" s="70"/>
      <c r="P40" s="25"/>
      <c r="Q40" s="25"/>
      <c r="R40" s="25"/>
      <c r="S40" s="19"/>
      <c r="T40" s="19"/>
      <c r="U40" s="19"/>
    </row>
    <row r="41" spans="1:21" ht="16">
      <c r="A41" s="95"/>
      <c r="B41" s="27"/>
      <c r="C41" s="25"/>
      <c r="D41" s="25"/>
      <c r="E41" s="25"/>
      <c r="F41" s="26"/>
      <c r="G41" s="26"/>
      <c r="H41" s="25"/>
      <c r="I41" s="25"/>
      <c r="J41" s="25" t="str">
        <f>IFERROR(INDEX( 'Look-up Tables'!$I$3:$M$7, MATCH(H41,'Look-up Tables'!$H$3:$H$7,0), MATCH(I41,'Look-up Tables'!$I$2:$M$2,0)), " ")</f>
        <v xml:space="preserve"> </v>
      </c>
      <c r="K41" s="77"/>
      <c r="L41" s="70"/>
      <c r="M41" s="25"/>
      <c r="N41" s="25" t="str">
        <f>IFERROR(INDEX( 'Look-up Tables'!$I$3:$M$7, MATCH(L41,'Look-up Tables'!$H$3:$H$7,0), MATCH(M41,'Look-up Tables'!$I$2:$M$2,0)), " ")</f>
        <v xml:space="preserve"> </v>
      </c>
      <c r="O41" s="70"/>
      <c r="P41" s="25"/>
      <c r="Q41" s="25"/>
      <c r="R41" s="25"/>
      <c r="S41" s="19"/>
      <c r="T41" s="19"/>
      <c r="U41" s="19"/>
    </row>
    <row r="42" spans="1:21" ht="16">
      <c r="A42" s="95"/>
      <c r="B42" s="27"/>
      <c r="C42" s="25"/>
      <c r="D42" s="25"/>
      <c r="E42" s="25"/>
      <c r="F42" s="26"/>
      <c r="G42" s="26"/>
      <c r="H42" s="25"/>
      <c r="I42" s="25"/>
      <c r="J42" s="25" t="str">
        <f>IFERROR(INDEX( 'Look-up Tables'!$I$3:$M$7, MATCH(H42,'Look-up Tables'!$H$3:$H$7,0), MATCH(I42,'Look-up Tables'!$I$2:$M$2,0)), " ")</f>
        <v xml:space="preserve"> </v>
      </c>
      <c r="K42" s="77"/>
      <c r="L42" s="70"/>
      <c r="M42" s="25"/>
      <c r="N42" s="25" t="str">
        <f>IFERROR(INDEX( 'Look-up Tables'!$I$3:$M$7, MATCH(L42,'Look-up Tables'!$H$3:$H$7,0), MATCH(M42,'Look-up Tables'!$I$2:$M$2,0)), " ")</f>
        <v xml:space="preserve"> </v>
      </c>
      <c r="O42" s="70"/>
      <c r="P42" s="25"/>
      <c r="Q42" s="25"/>
      <c r="R42" s="25"/>
      <c r="S42" s="19"/>
      <c r="T42" s="19"/>
      <c r="U42" s="19"/>
    </row>
    <row r="43" spans="1:21" ht="16">
      <c r="A43" s="95"/>
      <c r="B43" s="27"/>
      <c r="C43" s="25"/>
      <c r="D43" s="25"/>
      <c r="E43" s="25"/>
      <c r="F43" s="26"/>
      <c r="G43" s="26"/>
      <c r="H43" s="25"/>
      <c r="I43" s="25"/>
      <c r="J43" s="25" t="str">
        <f>IFERROR(INDEX( 'Look-up Tables'!$I$3:$M$7, MATCH(H43,'Look-up Tables'!$H$3:$H$7,0), MATCH(I43,'Look-up Tables'!$I$2:$M$2,0)), " ")</f>
        <v xml:space="preserve"> </v>
      </c>
      <c r="K43" s="77"/>
      <c r="L43" s="70"/>
      <c r="M43" s="25"/>
      <c r="N43" s="25" t="str">
        <f>IFERROR(INDEX( 'Look-up Tables'!$I$3:$M$7, MATCH(L43,'Look-up Tables'!$H$3:$H$7,0), MATCH(M43,'Look-up Tables'!$I$2:$M$2,0)), " ")</f>
        <v xml:space="preserve"> </v>
      </c>
      <c r="O43" s="70"/>
      <c r="P43" s="25"/>
      <c r="Q43" s="25"/>
      <c r="R43" s="25"/>
      <c r="S43" s="19"/>
      <c r="T43" s="19"/>
      <c r="U43" s="19"/>
    </row>
    <row r="44" spans="1:21" ht="16">
      <c r="A44" s="95"/>
      <c r="B44" s="27"/>
      <c r="C44" s="25"/>
      <c r="D44" s="25"/>
      <c r="E44" s="25"/>
      <c r="F44" s="26"/>
      <c r="G44" s="26"/>
      <c r="H44" s="25"/>
      <c r="I44" s="25"/>
      <c r="J44" s="25" t="str">
        <f>IFERROR(INDEX( 'Look-up Tables'!$I$3:$M$7, MATCH(H44,'Look-up Tables'!$H$3:$H$7,0), MATCH(I44,'Look-up Tables'!$I$2:$M$2,0)), " ")</f>
        <v xml:space="preserve"> </v>
      </c>
      <c r="K44" s="77"/>
      <c r="L44" s="70"/>
      <c r="M44" s="25"/>
      <c r="N44" s="25" t="str">
        <f>IFERROR(INDEX( 'Look-up Tables'!$I$3:$M$7, MATCH(L44,'Look-up Tables'!$H$3:$H$7,0), MATCH(M44,'Look-up Tables'!$I$2:$M$2,0)), " ")</f>
        <v xml:space="preserve"> </v>
      </c>
      <c r="O44" s="70"/>
      <c r="P44" s="25"/>
      <c r="Q44" s="25"/>
      <c r="R44" s="25"/>
      <c r="S44" s="19"/>
      <c r="T44" s="19"/>
      <c r="U44" s="19"/>
    </row>
    <row r="45" spans="1:21" ht="16">
      <c r="A45" s="95"/>
      <c r="B45" s="27"/>
      <c r="C45" s="25"/>
      <c r="D45" s="25"/>
      <c r="E45" s="25"/>
      <c r="F45" s="26"/>
      <c r="G45" s="26"/>
      <c r="H45" s="25"/>
      <c r="I45" s="25"/>
      <c r="J45" s="25" t="str">
        <f>IFERROR(INDEX( 'Look-up Tables'!$I$3:$M$7, MATCH(H45,'Look-up Tables'!$H$3:$H$7,0), MATCH(I45,'Look-up Tables'!$I$2:$M$2,0)), " ")</f>
        <v xml:space="preserve"> </v>
      </c>
      <c r="K45" s="77"/>
      <c r="L45" s="70"/>
      <c r="M45" s="25"/>
      <c r="N45" s="25" t="str">
        <f>IFERROR(INDEX( 'Look-up Tables'!$I$3:$M$7, MATCH(L45,'Look-up Tables'!$H$3:$H$7,0), MATCH(M45,'Look-up Tables'!$I$2:$M$2,0)), " ")</f>
        <v xml:space="preserve"> </v>
      </c>
      <c r="O45" s="70"/>
      <c r="P45" s="25"/>
      <c r="Q45" s="25"/>
      <c r="R45" s="25"/>
      <c r="S45" s="19"/>
      <c r="T45" s="19"/>
      <c r="U45" s="19"/>
    </row>
    <row r="46" spans="1:21" ht="16">
      <c r="A46" s="95"/>
      <c r="B46" s="27"/>
      <c r="C46" s="25"/>
      <c r="D46" s="25"/>
      <c r="E46" s="25"/>
      <c r="F46" s="26"/>
      <c r="G46" s="26"/>
      <c r="H46" s="25"/>
      <c r="I46" s="25"/>
      <c r="J46" s="25" t="str">
        <f>IFERROR(INDEX( 'Look-up Tables'!$I$3:$M$7, MATCH(H46,'Look-up Tables'!$H$3:$H$7,0), MATCH(I46,'Look-up Tables'!$I$2:$M$2,0)), " ")</f>
        <v xml:space="preserve"> </v>
      </c>
      <c r="K46" s="77"/>
      <c r="L46" s="70"/>
      <c r="M46" s="25"/>
      <c r="N46" s="25" t="str">
        <f>IFERROR(INDEX( 'Look-up Tables'!$I$3:$M$7, MATCH(L46,'Look-up Tables'!$H$3:$H$7,0), MATCH(M46,'Look-up Tables'!$I$2:$M$2,0)), " ")</f>
        <v xml:space="preserve"> </v>
      </c>
      <c r="O46" s="70"/>
      <c r="P46" s="25"/>
      <c r="Q46" s="25"/>
      <c r="R46" s="25"/>
      <c r="S46" s="19"/>
      <c r="T46" s="19"/>
      <c r="U46" s="19"/>
    </row>
    <row r="47" spans="1:21" ht="16">
      <c r="A47" s="95"/>
      <c r="B47" s="27"/>
      <c r="C47" s="25"/>
      <c r="D47" s="25"/>
      <c r="E47" s="25"/>
      <c r="F47" s="26"/>
      <c r="G47" s="26"/>
      <c r="H47" s="25"/>
      <c r="I47" s="25"/>
      <c r="J47" s="25" t="str">
        <f>IFERROR(INDEX( 'Look-up Tables'!$I$3:$M$7, MATCH(H47,'Look-up Tables'!$H$3:$H$7,0), MATCH(I47,'Look-up Tables'!$I$2:$M$2,0)), " ")</f>
        <v xml:space="preserve"> </v>
      </c>
      <c r="K47" s="77"/>
      <c r="L47" s="70"/>
      <c r="M47" s="25"/>
      <c r="N47" s="25" t="str">
        <f>IFERROR(INDEX( 'Look-up Tables'!$I$3:$M$7, MATCH(L47,'Look-up Tables'!$H$3:$H$7,0), MATCH(M47,'Look-up Tables'!$I$2:$M$2,0)), " ")</f>
        <v xml:space="preserve"> </v>
      </c>
      <c r="O47" s="70"/>
      <c r="P47" s="25"/>
      <c r="Q47" s="25"/>
      <c r="R47" s="25"/>
      <c r="S47" s="19"/>
      <c r="T47" s="19"/>
      <c r="U47" s="19"/>
    </row>
    <row r="48" spans="1:21" ht="16">
      <c r="A48" s="95"/>
      <c r="B48" s="27"/>
      <c r="C48" s="25"/>
      <c r="D48" s="25"/>
      <c r="E48" s="25"/>
      <c r="F48" s="26"/>
      <c r="G48" s="26"/>
      <c r="H48" s="25"/>
      <c r="I48" s="25"/>
      <c r="J48" s="25" t="str">
        <f>IFERROR(INDEX( 'Look-up Tables'!$I$3:$M$7, MATCH(H48,'Look-up Tables'!$H$3:$H$7,0), MATCH(I48,'Look-up Tables'!$I$2:$M$2,0)), " ")</f>
        <v xml:space="preserve"> </v>
      </c>
      <c r="K48" s="77"/>
      <c r="L48" s="70"/>
      <c r="M48" s="25"/>
      <c r="N48" s="25" t="str">
        <f>IFERROR(INDEX( 'Look-up Tables'!$I$3:$M$7, MATCH(L48,'Look-up Tables'!$H$3:$H$7,0), MATCH(M48,'Look-up Tables'!$I$2:$M$2,0)), " ")</f>
        <v xml:space="preserve"> </v>
      </c>
      <c r="O48" s="70"/>
      <c r="P48" s="25"/>
      <c r="Q48" s="25"/>
      <c r="R48" s="25"/>
      <c r="S48" s="19"/>
      <c r="T48" s="19"/>
      <c r="U48" s="19"/>
    </row>
    <row r="49" spans="1:21" ht="16">
      <c r="A49" s="95"/>
      <c r="B49" s="27"/>
      <c r="C49" s="25"/>
      <c r="D49" s="25"/>
      <c r="E49" s="25"/>
      <c r="F49" s="26"/>
      <c r="G49" s="26"/>
      <c r="H49" s="25"/>
      <c r="I49" s="25"/>
      <c r="J49" s="25" t="str">
        <f>IFERROR(INDEX( 'Look-up Tables'!$I$3:$M$7, MATCH(H49,'Look-up Tables'!$H$3:$H$7,0), MATCH(I49,'Look-up Tables'!$I$2:$M$2,0)), " ")</f>
        <v xml:space="preserve"> </v>
      </c>
      <c r="K49" s="77"/>
      <c r="L49" s="70"/>
      <c r="M49" s="25"/>
      <c r="N49" s="25" t="str">
        <f>IFERROR(INDEX( 'Look-up Tables'!$I$3:$M$7, MATCH(L49,'Look-up Tables'!$H$3:$H$7,0), MATCH(M49,'Look-up Tables'!$I$2:$M$2,0)), " ")</f>
        <v xml:space="preserve"> </v>
      </c>
      <c r="O49" s="70"/>
      <c r="P49" s="25"/>
      <c r="Q49" s="25"/>
      <c r="R49" s="25"/>
      <c r="S49" s="19"/>
      <c r="T49" s="19"/>
      <c r="U49" s="19"/>
    </row>
    <row r="50" spans="1:21" ht="16">
      <c r="A50" s="95"/>
      <c r="B50" s="27"/>
      <c r="C50" s="25"/>
      <c r="D50" s="25"/>
      <c r="E50" s="25"/>
      <c r="F50" s="26"/>
      <c r="G50" s="26"/>
      <c r="H50" s="25"/>
      <c r="I50" s="25"/>
      <c r="J50" s="25" t="str">
        <f>IFERROR(INDEX( 'Look-up Tables'!$I$3:$M$7, MATCH(H50,'Look-up Tables'!$H$3:$H$7,0), MATCH(I50,'Look-up Tables'!$I$2:$M$2,0)), " ")</f>
        <v xml:space="preserve"> </v>
      </c>
      <c r="K50" s="77"/>
      <c r="L50" s="70"/>
      <c r="M50" s="25"/>
      <c r="N50" s="25" t="str">
        <f>IFERROR(INDEX( 'Look-up Tables'!$I$3:$M$7, MATCH(L50,'Look-up Tables'!$H$3:$H$7,0), MATCH(M50,'Look-up Tables'!$I$2:$M$2,0)), " ")</f>
        <v xml:space="preserve"> </v>
      </c>
      <c r="O50" s="70"/>
      <c r="P50" s="25"/>
      <c r="Q50" s="25"/>
      <c r="R50" s="25"/>
      <c r="S50" s="19"/>
      <c r="T50" s="19"/>
      <c r="U50" s="19"/>
    </row>
    <row r="51" spans="1:21" ht="16">
      <c r="A51" s="95"/>
      <c r="B51" s="27"/>
      <c r="C51" s="25"/>
      <c r="D51" s="25"/>
      <c r="E51" s="25"/>
      <c r="F51" s="26"/>
      <c r="G51" s="26"/>
      <c r="H51" s="25"/>
      <c r="I51" s="25"/>
      <c r="J51" s="25" t="str">
        <f>IFERROR(INDEX( 'Look-up Tables'!$I$3:$M$7, MATCH(H51,'Look-up Tables'!$H$3:$H$7,0), MATCH(I51,'Look-up Tables'!$I$2:$M$2,0)), " ")</f>
        <v xml:space="preserve"> </v>
      </c>
      <c r="K51" s="77"/>
      <c r="L51" s="70"/>
      <c r="M51" s="25"/>
      <c r="N51" s="25" t="str">
        <f>IFERROR(INDEX( 'Look-up Tables'!$I$3:$M$7, MATCH(L51,'Look-up Tables'!$H$3:$H$7,0), MATCH(M51,'Look-up Tables'!$I$2:$M$2,0)), " ")</f>
        <v xml:space="preserve"> </v>
      </c>
      <c r="O51" s="70"/>
      <c r="P51" s="25"/>
      <c r="Q51" s="25"/>
      <c r="R51" s="25"/>
      <c r="S51" s="19"/>
      <c r="T51" s="19"/>
      <c r="U51" s="19"/>
    </row>
    <row r="52" spans="1:21" ht="16">
      <c r="A52" s="95"/>
      <c r="B52" s="27"/>
      <c r="C52" s="25"/>
      <c r="D52" s="25"/>
      <c r="E52" s="25"/>
      <c r="F52" s="26"/>
      <c r="G52" s="26"/>
      <c r="H52" s="25"/>
      <c r="I52" s="25"/>
      <c r="J52" s="25" t="str">
        <f>IFERROR(INDEX( 'Look-up Tables'!$I$3:$M$7, MATCH(H52,'Look-up Tables'!$H$3:$H$7,0), MATCH(I52,'Look-up Tables'!$I$2:$M$2,0)), " ")</f>
        <v xml:space="preserve"> </v>
      </c>
      <c r="K52" s="77"/>
      <c r="L52" s="70"/>
      <c r="M52" s="25"/>
      <c r="N52" s="25" t="str">
        <f>IFERROR(INDEX( 'Look-up Tables'!$I$3:$M$7, MATCH(L52,'Look-up Tables'!$H$3:$H$7,0), MATCH(M52,'Look-up Tables'!$I$2:$M$2,0)), " ")</f>
        <v xml:space="preserve"> </v>
      </c>
      <c r="O52" s="70"/>
      <c r="P52" s="25"/>
      <c r="Q52" s="25"/>
      <c r="R52" s="25"/>
      <c r="S52" s="19"/>
      <c r="T52" s="19"/>
      <c r="U52" s="19"/>
    </row>
    <row r="53" spans="1:21" ht="16">
      <c r="A53" s="95"/>
      <c r="B53" s="27"/>
      <c r="C53" s="25"/>
      <c r="D53" s="25"/>
      <c r="E53" s="25"/>
      <c r="F53" s="26"/>
      <c r="G53" s="26"/>
      <c r="H53" s="25"/>
      <c r="I53" s="25"/>
      <c r="J53" s="25" t="str">
        <f>IFERROR(INDEX( 'Look-up Tables'!$I$3:$M$7, MATCH(H53,'Look-up Tables'!$H$3:$H$7,0), MATCH(I53,'Look-up Tables'!$I$2:$M$2,0)), " ")</f>
        <v xml:space="preserve"> </v>
      </c>
      <c r="K53" s="77"/>
      <c r="L53" s="70"/>
      <c r="M53" s="25"/>
      <c r="N53" s="25" t="str">
        <f>IFERROR(INDEX( 'Look-up Tables'!$I$3:$M$7, MATCH(L53,'Look-up Tables'!$H$3:$H$7,0), MATCH(M53,'Look-up Tables'!$I$2:$M$2,0)), " ")</f>
        <v xml:space="preserve"> </v>
      </c>
      <c r="O53" s="70"/>
      <c r="P53" s="25"/>
      <c r="Q53" s="25"/>
      <c r="R53" s="25"/>
      <c r="S53" s="19"/>
      <c r="T53" s="19"/>
      <c r="U53" s="19"/>
    </row>
    <row r="54" spans="1:21" ht="16">
      <c r="A54" s="95"/>
      <c r="B54" s="27"/>
      <c r="C54" s="25"/>
      <c r="D54" s="25"/>
      <c r="E54" s="25"/>
      <c r="F54" s="26"/>
      <c r="G54" s="26"/>
      <c r="H54" s="25"/>
      <c r="I54" s="25"/>
      <c r="J54" s="25" t="str">
        <f>IFERROR(INDEX( 'Look-up Tables'!$I$3:$M$7, MATCH(H54,'Look-up Tables'!$H$3:$H$7,0), MATCH(I54,'Look-up Tables'!$I$2:$M$2,0)), " ")</f>
        <v xml:space="preserve"> </v>
      </c>
      <c r="K54" s="77"/>
      <c r="L54" s="70"/>
      <c r="M54" s="25"/>
      <c r="N54" s="25" t="str">
        <f>IFERROR(INDEX( 'Look-up Tables'!$I$3:$M$7, MATCH(L54,'Look-up Tables'!$H$3:$H$7,0), MATCH(M54,'Look-up Tables'!$I$2:$M$2,0)), " ")</f>
        <v xml:space="preserve"> </v>
      </c>
      <c r="O54" s="70"/>
      <c r="P54" s="25"/>
      <c r="Q54" s="25"/>
      <c r="R54" s="25"/>
      <c r="S54" s="19"/>
      <c r="T54" s="19"/>
      <c r="U54" s="19"/>
    </row>
    <row r="55" spans="1:21" ht="16">
      <c r="A55" s="95"/>
      <c r="B55" s="27"/>
      <c r="C55" s="25"/>
      <c r="D55" s="25"/>
      <c r="E55" s="25"/>
      <c r="F55" s="26"/>
      <c r="G55" s="26"/>
      <c r="H55" s="25"/>
      <c r="I55" s="25"/>
      <c r="J55" s="25" t="str">
        <f>IFERROR(INDEX( 'Look-up Tables'!$I$3:$M$7, MATCH(H55,'Look-up Tables'!$H$3:$H$7,0), MATCH(I55,'Look-up Tables'!$I$2:$M$2,0)), " ")</f>
        <v xml:space="preserve"> </v>
      </c>
      <c r="K55" s="77"/>
      <c r="L55" s="70"/>
      <c r="M55" s="25"/>
      <c r="N55" s="25" t="str">
        <f>IFERROR(INDEX( 'Look-up Tables'!$I$3:$M$7, MATCH(L55,'Look-up Tables'!$H$3:$H$7,0), MATCH(M55,'Look-up Tables'!$I$2:$M$2,0)), " ")</f>
        <v xml:space="preserve"> </v>
      </c>
      <c r="O55" s="70"/>
      <c r="P55" s="25"/>
      <c r="Q55" s="25"/>
      <c r="R55" s="25"/>
      <c r="S55" s="19"/>
      <c r="T55" s="19"/>
      <c r="U55" s="19"/>
    </row>
    <row r="56" spans="1:21" ht="16">
      <c r="A56" s="95"/>
      <c r="B56" s="27"/>
      <c r="C56" s="25"/>
      <c r="D56" s="25"/>
      <c r="E56" s="25"/>
      <c r="F56" s="26"/>
      <c r="G56" s="26"/>
      <c r="H56" s="25"/>
      <c r="I56" s="25"/>
      <c r="J56" s="25" t="str">
        <f>IFERROR(INDEX( 'Look-up Tables'!$I$3:$M$7, MATCH(H56,'Look-up Tables'!$H$3:$H$7,0), MATCH(I56,'Look-up Tables'!$I$2:$M$2,0)), " ")</f>
        <v xml:space="preserve"> </v>
      </c>
      <c r="K56" s="77"/>
      <c r="L56" s="70"/>
      <c r="M56" s="25"/>
      <c r="N56" s="25" t="str">
        <f>IFERROR(INDEX( 'Look-up Tables'!$I$3:$M$7, MATCH(L56,'Look-up Tables'!$H$3:$H$7,0), MATCH(M56,'Look-up Tables'!$I$2:$M$2,0)), " ")</f>
        <v xml:space="preserve"> </v>
      </c>
      <c r="O56" s="70"/>
      <c r="P56" s="25"/>
      <c r="Q56" s="25"/>
      <c r="R56" s="25"/>
      <c r="S56" s="19"/>
      <c r="T56" s="19"/>
      <c r="U56" s="19"/>
    </row>
    <row r="57" spans="1:21" ht="16">
      <c r="A57" s="95"/>
      <c r="B57" s="27"/>
      <c r="C57" s="25"/>
      <c r="D57" s="25"/>
      <c r="E57" s="25"/>
      <c r="F57" s="26"/>
      <c r="G57" s="26"/>
      <c r="H57" s="25"/>
      <c r="I57" s="25"/>
      <c r="J57" s="25" t="str">
        <f>IFERROR(INDEX( 'Look-up Tables'!$I$3:$M$7, MATCH(H57,'Look-up Tables'!$H$3:$H$7,0), MATCH(I57,'Look-up Tables'!$I$2:$M$2,0)), " ")</f>
        <v xml:space="preserve"> </v>
      </c>
      <c r="K57" s="77"/>
      <c r="L57" s="70"/>
      <c r="M57" s="25"/>
      <c r="N57" s="25" t="str">
        <f>IFERROR(INDEX( 'Look-up Tables'!$I$3:$M$7, MATCH(L57,'Look-up Tables'!$H$3:$H$7,0), MATCH(M57,'Look-up Tables'!$I$2:$M$2,0)), " ")</f>
        <v xml:space="preserve"> </v>
      </c>
      <c r="O57" s="70"/>
      <c r="P57" s="25"/>
      <c r="Q57" s="25"/>
      <c r="R57" s="25"/>
      <c r="S57" s="19"/>
      <c r="T57" s="19"/>
      <c r="U57" s="19"/>
    </row>
    <row r="58" spans="1:21" ht="16">
      <c r="A58" s="95"/>
      <c r="B58" s="27"/>
      <c r="C58" s="25"/>
      <c r="D58" s="25"/>
      <c r="E58" s="25"/>
      <c r="F58" s="26"/>
      <c r="G58" s="26"/>
      <c r="H58" s="25"/>
      <c r="I58" s="25"/>
      <c r="J58" s="25" t="str">
        <f>IFERROR(INDEX( 'Look-up Tables'!$I$3:$M$7, MATCH(H58,'Look-up Tables'!$H$3:$H$7,0), MATCH(I58,'Look-up Tables'!$I$2:$M$2,0)), " ")</f>
        <v xml:space="preserve"> </v>
      </c>
      <c r="K58" s="77"/>
      <c r="L58" s="70"/>
      <c r="M58" s="25"/>
      <c r="N58" s="25" t="str">
        <f>IFERROR(INDEX( 'Look-up Tables'!$I$3:$M$7, MATCH(L58,'Look-up Tables'!$H$3:$H$7,0), MATCH(M58,'Look-up Tables'!$I$2:$M$2,0)), " ")</f>
        <v xml:space="preserve"> </v>
      </c>
      <c r="O58" s="70"/>
      <c r="P58" s="25"/>
      <c r="Q58" s="25"/>
      <c r="R58" s="25"/>
      <c r="S58" s="19"/>
      <c r="T58" s="19"/>
      <c r="U58" s="19"/>
    </row>
    <row r="59" spans="1:21" ht="16">
      <c r="A59" s="95"/>
      <c r="B59" s="27"/>
      <c r="C59" s="25"/>
      <c r="D59" s="25"/>
      <c r="E59" s="25"/>
      <c r="F59" s="26"/>
      <c r="G59" s="26"/>
      <c r="H59" s="25"/>
      <c r="I59" s="25"/>
      <c r="J59" s="25" t="str">
        <f>IFERROR(INDEX( 'Look-up Tables'!$I$3:$M$7, MATCH(H59,'Look-up Tables'!$H$3:$H$7,0), MATCH(I59,'Look-up Tables'!$I$2:$M$2,0)), " ")</f>
        <v xml:space="preserve"> </v>
      </c>
      <c r="K59" s="77"/>
      <c r="L59" s="70"/>
      <c r="M59" s="25"/>
      <c r="N59" s="25" t="str">
        <f>IFERROR(INDEX( 'Look-up Tables'!$I$3:$M$7, MATCH(L59,'Look-up Tables'!$H$3:$H$7,0), MATCH(M59,'Look-up Tables'!$I$2:$M$2,0)), " ")</f>
        <v xml:space="preserve"> </v>
      </c>
      <c r="O59" s="70"/>
      <c r="P59" s="25"/>
      <c r="Q59" s="25"/>
      <c r="R59" s="25"/>
      <c r="S59" s="19"/>
      <c r="T59" s="19"/>
      <c r="U59" s="19"/>
    </row>
    <row r="60" spans="1:21" ht="16">
      <c r="A60" s="95"/>
      <c r="B60" s="27"/>
      <c r="C60" s="25"/>
      <c r="D60" s="25"/>
      <c r="E60" s="25"/>
      <c r="F60" s="26"/>
      <c r="G60" s="26"/>
      <c r="H60" s="25"/>
      <c r="I60" s="25"/>
      <c r="J60" s="25" t="str">
        <f>IFERROR(INDEX( 'Look-up Tables'!$I$3:$M$7, MATCH(H60,'Look-up Tables'!$H$3:$H$7,0), MATCH(I60,'Look-up Tables'!$I$2:$M$2,0)), " ")</f>
        <v xml:space="preserve"> </v>
      </c>
      <c r="K60" s="77"/>
      <c r="L60" s="70"/>
      <c r="M60" s="25"/>
      <c r="N60" s="25" t="str">
        <f>IFERROR(INDEX( 'Look-up Tables'!$I$3:$M$7, MATCH(L60,'Look-up Tables'!$H$3:$H$7,0), MATCH(M60,'Look-up Tables'!$I$2:$M$2,0)), " ")</f>
        <v xml:space="preserve"> </v>
      </c>
      <c r="O60" s="70"/>
      <c r="P60" s="25"/>
      <c r="Q60" s="25"/>
      <c r="R60" s="25"/>
      <c r="S60" s="19"/>
      <c r="T60" s="19"/>
      <c r="U60" s="19"/>
    </row>
    <row r="61" spans="1:21" ht="16">
      <c r="A61" s="95"/>
      <c r="B61" s="27"/>
      <c r="C61" s="25"/>
      <c r="D61" s="25"/>
      <c r="E61" s="25"/>
      <c r="F61" s="26"/>
      <c r="G61" s="26"/>
      <c r="H61" s="25"/>
      <c r="I61" s="25"/>
      <c r="J61" s="25" t="str">
        <f>IFERROR(INDEX( 'Look-up Tables'!$I$3:$M$7, MATCH(H61,'Look-up Tables'!$H$3:$H$7,0), MATCH(I61,'Look-up Tables'!$I$2:$M$2,0)), " ")</f>
        <v xml:space="preserve"> </v>
      </c>
      <c r="K61" s="77"/>
      <c r="L61" s="70"/>
      <c r="M61" s="25"/>
      <c r="N61" s="25" t="str">
        <f>IFERROR(INDEX( 'Look-up Tables'!$I$3:$M$7, MATCH(L61,'Look-up Tables'!$H$3:$H$7,0), MATCH(M61,'Look-up Tables'!$I$2:$M$2,0)), " ")</f>
        <v xml:space="preserve"> </v>
      </c>
      <c r="O61" s="70"/>
      <c r="P61" s="25"/>
      <c r="Q61" s="25"/>
      <c r="R61" s="25"/>
      <c r="S61" s="19"/>
      <c r="T61" s="19"/>
      <c r="U61" s="19"/>
    </row>
    <row r="62" spans="1:21" ht="16">
      <c r="A62" s="95"/>
      <c r="B62" s="27"/>
      <c r="C62" s="25"/>
      <c r="D62" s="25"/>
      <c r="E62" s="25"/>
      <c r="F62" s="26"/>
      <c r="G62" s="26"/>
      <c r="H62" s="25"/>
      <c r="I62" s="25"/>
      <c r="J62" s="25" t="str">
        <f>IFERROR(INDEX( 'Look-up Tables'!$I$3:$M$7, MATCH(H62,'Look-up Tables'!$H$3:$H$7,0), MATCH(I62,'Look-up Tables'!$I$2:$M$2,0)), " ")</f>
        <v xml:space="preserve"> </v>
      </c>
      <c r="K62" s="77"/>
      <c r="L62" s="70"/>
      <c r="M62" s="25"/>
      <c r="N62" s="25" t="str">
        <f>IFERROR(INDEX( 'Look-up Tables'!$I$3:$M$7, MATCH(L62,'Look-up Tables'!$H$3:$H$7,0), MATCH(M62,'Look-up Tables'!$I$2:$M$2,0)), " ")</f>
        <v xml:space="preserve"> </v>
      </c>
      <c r="O62" s="70"/>
      <c r="P62" s="25"/>
      <c r="Q62" s="25"/>
      <c r="R62" s="25"/>
      <c r="S62" s="19"/>
      <c r="T62" s="19"/>
      <c r="U62" s="19"/>
    </row>
    <row r="63" spans="1:21" ht="16">
      <c r="A63" s="95"/>
      <c r="B63" s="27"/>
      <c r="C63" s="25"/>
      <c r="D63" s="25"/>
      <c r="E63" s="25"/>
      <c r="F63" s="26"/>
      <c r="G63" s="26"/>
      <c r="H63" s="25"/>
      <c r="I63" s="25"/>
      <c r="J63" s="25" t="str">
        <f>IFERROR(INDEX( 'Look-up Tables'!$I$3:$M$7, MATCH(H63,'Look-up Tables'!$H$3:$H$7,0), MATCH(I63,'Look-up Tables'!$I$2:$M$2,0)), " ")</f>
        <v xml:space="preserve"> </v>
      </c>
      <c r="K63" s="77"/>
      <c r="L63" s="70"/>
      <c r="M63" s="25"/>
      <c r="N63" s="25" t="str">
        <f>IFERROR(INDEX( 'Look-up Tables'!$I$3:$M$7, MATCH(L63,'Look-up Tables'!$H$3:$H$7,0), MATCH(M63,'Look-up Tables'!$I$2:$M$2,0)), " ")</f>
        <v xml:space="preserve"> </v>
      </c>
      <c r="O63" s="70"/>
      <c r="P63" s="25"/>
      <c r="Q63" s="25"/>
      <c r="R63" s="25"/>
      <c r="S63" s="19"/>
      <c r="T63" s="19"/>
      <c r="U63" s="19"/>
    </row>
    <row r="64" spans="1:21" ht="16">
      <c r="A64" s="95"/>
      <c r="B64" s="27"/>
      <c r="C64" s="25"/>
      <c r="D64" s="25"/>
      <c r="E64" s="25"/>
      <c r="F64" s="26"/>
      <c r="G64" s="26"/>
      <c r="H64" s="25"/>
      <c r="I64" s="25"/>
      <c r="J64" s="25" t="str">
        <f>IFERROR(INDEX( 'Look-up Tables'!$I$3:$M$7, MATCH(H64,'Look-up Tables'!$H$3:$H$7,0), MATCH(I64,'Look-up Tables'!$I$2:$M$2,0)), " ")</f>
        <v xml:space="preserve"> </v>
      </c>
      <c r="K64" s="77"/>
      <c r="L64" s="70"/>
      <c r="M64" s="25"/>
      <c r="N64" s="25" t="str">
        <f>IFERROR(INDEX( 'Look-up Tables'!$I$3:$M$7, MATCH(L64,'Look-up Tables'!$H$3:$H$7,0), MATCH(M64,'Look-up Tables'!$I$2:$M$2,0)), " ")</f>
        <v xml:space="preserve"> </v>
      </c>
      <c r="O64" s="70"/>
      <c r="P64" s="25"/>
      <c r="Q64" s="25"/>
      <c r="R64" s="25"/>
      <c r="S64" s="19"/>
      <c r="T64" s="19"/>
      <c r="U64" s="19"/>
    </row>
    <row r="65" spans="1:21" ht="16">
      <c r="A65" s="95"/>
      <c r="B65" s="27"/>
      <c r="C65" s="25"/>
      <c r="D65" s="25"/>
      <c r="E65" s="25"/>
      <c r="F65" s="26"/>
      <c r="G65" s="26"/>
      <c r="H65" s="25"/>
      <c r="I65" s="25"/>
      <c r="J65" s="25" t="str">
        <f>IFERROR(INDEX( 'Look-up Tables'!$I$3:$M$7, MATCH(H65,'Look-up Tables'!$H$3:$H$7,0), MATCH(I65,'Look-up Tables'!$I$2:$M$2,0)), " ")</f>
        <v xml:space="preserve"> </v>
      </c>
      <c r="K65" s="77"/>
      <c r="L65" s="70"/>
      <c r="M65" s="25"/>
      <c r="N65" s="25" t="str">
        <f>IFERROR(INDEX( 'Look-up Tables'!$I$3:$M$7, MATCH(L65,'Look-up Tables'!$H$3:$H$7,0), MATCH(M65,'Look-up Tables'!$I$2:$M$2,0)), " ")</f>
        <v xml:space="preserve"> </v>
      </c>
      <c r="O65" s="70"/>
      <c r="P65" s="25"/>
      <c r="Q65" s="25"/>
      <c r="R65" s="25"/>
      <c r="S65" s="19"/>
      <c r="T65" s="19"/>
      <c r="U65" s="19"/>
    </row>
    <row r="66" spans="1:21" ht="16">
      <c r="A66" s="95"/>
      <c r="B66" s="27"/>
      <c r="C66" s="25"/>
      <c r="D66" s="25"/>
      <c r="E66" s="25"/>
      <c r="F66" s="26"/>
      <c r="G66" s="26"/>
      <c r="H66" s="25"/>
      <c r="I66" s="25"/>
      <c r="J66" s="25" t="str">
        <f>IFERROR(INDEX( 'Look-up Tables'!$I$3:$M$7, MATCH(H66,'Look-up Tables'!$H$3:$H$7,0), MATCH(I66,'Look-up Tables'!$I$2:$M$2,0)), " ")</f>
        <v xml:space="preserve"> </v>
      </c>
      <c r="K66" s="77"/>
      <c r="L66" s="70"/>
      <c r="M66" s="25"/>
      <c r="N66" s="25" t="str">
        <f>IFERROR(INDEX( 'Look-up Tables'!$I$3:$M$7, MATCH(L66,'Look-up Tables'!$H$3:$H$7,0), MATCH(M66,'Look-up Tables'!$I$2:$M$2,0)), " ")</f>
        <v xml:space="preserve"> </v>
      </c>
      <c r="O66" s="70"/>
      <c r="P66" s="25"/>
      <c r="Q66" s="25"/>
      <c r="R66" s="25"/>
      <c r="S66" s="19"/>
      <c r="T66" s="19"/>
      <c r="U66" s="19"/>
    </row>
    <row r="67" spans="1:21" ht="16">
      <c r="A67" s="95"/>
      <c r="B67" s="27"/>
      <c r="C67" s="25"/>
      <c r="D67" s="25"/>
      <c r="E67" s="25"/>
      <c r="F67" s="26"/>
      <c r="G67" s="26"/>
      <c r="H67" s="25"/>
      <c r="I67" s="25"/>
      <c r="J67" s="25" t="str">
        <f>IFERROR(INDEX( 'Look-up Tables'!$I$3:$M$7, MATCH(H67,'Look-up Tables'!$H$3:$H$7,0), MATCH(I67,'Look-up Tables'!$I$2:$M$2,0)), " ")</f>
        <v xml:space="preserve"> </v>
      </c>
      <c r="K67" s="77"/>
      <c r="L67" s="70"/>
      <c r="M67" s="25"/>
      <c r="N67" s="25" t="str">
        <f>IFERROR(INDEX( 'Look-up Tables'!$I$3:$M$7, MATCH(L67,'Look-up Tables'!$H$3:$H$7,0), MATCH(M67,'Look-up Tables'!$I$2:$M$2,0)), " ")</f>
        <v xml:space="preserve"> </v>
      </c>
      <c r="O67" s="70"/>
      <c r="P67" s="25"/>
      <c r="Q67" s="25"/>
      <c r="R67" s="25"/>
      <c r="S67" s="19"/>
      <c r="T67" s="19"/>
      <c r="U67" s="19"/>
    </row>
    <row r="68" spans="1:21" ht="16">
      <c r="A68" s="95"/>
      <c r="B68" s="27"/>
      <c r="C68" s="25"/>
      <c r="D68" s="25"/>
      <c r="E68" s="25"/>
      <c r="F68" s="26"/>
      <c r="G68" s="26"/>
      <c r="H68" s="25"/>
      <c r="I68" s="25"/>
      <c r="J68" s="25" t="str">
        <f>IFERROR(INDEX( 'Look-up Tables'!$I$3:$M$7, MATCH(H68,'Look-up Tables'!$H$3:$H$7,0), MATCH(I68,'Look-up Tables'!$I$2:$M$2,0)), " ")</f>
        <v xml:space="preserve"> </v>
      </c>
      <c r="K68" s="77"/>
      <c r="L68" s="70"/>
      <c r="M68" s="25"/>
      <c r="N68" s="25" t="str">
        <f>IFERROR(INDEX( 'Look-up Tables'!$I$3:$M$7, MATCH(L68,'Look-up Tables'!$H$3:$H$7,0), MATCH(M68,'Look-up Tables'!$I$2:$M$2,0)), " ")</f>
        <v xml:space="preserve"> </v>
      </c>
      <c r="O68" s="70"/>
      <c r="P68" s="25"/>
      <c r="Q68" s="25"/>
      <c r="R68" s="25"/>
      <c r="S68" s="19"/>
      <c r="T68" s="19"/>
      <c r="U68" s="19"/>
    </row>
    <row r="69" spans="1:21" ht="16">
      <c r="A69" s="95"/>
      <c r="B69" s="27"/>
      <c r="C69" s="25"/>
      <c r="D69" s="25"/>
      <c r="E69" s="25"/>
      <c r="F69" s="26"/>
      <c r="G69" s="26"/>
      <c r="H69" s="25"/>
      <c r="I69" s="25"/>
      <c r="J69" s="25" t="str">
        <f>IFERROR(INDEX( 'Look-up Tables'!$I$3:$M$7, MATCH(H69,'Look-up Tables'!$H$3:$H$7,0), MATCH(I69,'Look-up Tables'!$I$2:$M$2,0)), " ")</f>
        <v xml:space="preserve"> </v>
      </c>
      <c r="K69" s="77"/>
      <c r="L69" s="70"/>
      <c r="M69" s="25"/>
      <c r="N69" s="25" t="str">
        <f>IFERROR(INDEX( 'Look-up Tables'!$I$3:$M$7, MATCH(L69,'Look-up Tables'!$H$3:$H$7,0), MATCH(M69,'Look-up Tables'!$I$2:$M$2,0)), " ")</f>
        <v xml:space="preserve"> </v>
      </c>
      <c r="O69" s="70"/>
      <c r="P69" s="25"/>
      <c r="Q69" s="25"/>
      <c r="R69" s="25"/>
      <c r="S69" s="19"/>
      <c r="T69" s="19"/>
      <c r="U69" s="19"/>
    </row>
    <row r="70" spans="1:21" ht="16">
      <c r="A70" s="95"/>
      <c r="B70" s="27"/>
      <c r="C70" s="25"/>
      <c r="D70" s="25"/>
      <c r="E70" s="25"/>
      <c r="F70" s="26"/>
      <c r="G70" s="26"/>
      <c r="H70" s="25"/>
      <c r="I70" s="25"/>
      <c r="J70" s="25" t="str">
        <f>IFERROR(INDEX( 'Look-up Tables'!$I$3:$M$7, MATCH(H70,'Look-up Tables'!$H$3:$H$7,0), MATCH(I70,'Look-up Tables'!$I$2:$M$2,0)), " ")</f>
        <v xml:space="preserve"> </v>
      </c>
      <c r="K70" s="77"/>
      <c r="L70" s="70"/>
      <c r="M70" s="25"/>
      <c r="N70" s="25" t="str">
        <f>IFERROR(INDEX( 'Look-up Tables'!$I$3:$M$7, MATCH(L70,'Look-up Tables'!$H$3:$H$7,0), MATCH(M70,'Look-up Tables'!$I$2:$M$2,0)), " ")</f>
        <v xml:space="preserve"> </v>
      </c>
      <c r="O70" s="70"/>
      <c r="P70" s="25"/>
      <c r="Q70" s="25"/>
      <c r="R70" s="25"/>
      <c r="S70" s="19"/>
      <c r="T70" s="19"/>
      <c r="U70" s="19"/>
    </row>
    <row r="71" spans="1:21" ht="16">
      <c r="A71" s="95"/>
      <c r="B71" s="27"/>
      <c r="C71" s="25"/>
      <c r="D71" s="25"/>
      <c r="E71" s="25"/>
      <c r="F71" s="26"/>
      <c r="G71" s="26"/>
      <c r="H71" s="25"/>
      <c r="I71" s="25"/>
      <c r="J71" s="25" t="str">
        <f>IFERROR(INDEX( 'Look-up Tables'!$I$3:$M$7, MATCH(H71,'Look-up Tables'!$H$3:$H$7,0), MATCH(I71,'Look-up Tables'!$I$2:$M$2,0)), " ")</f>
        <v xml:space="preserve"> </v>
      </c>
      <c r="K71" s="77"/>
      <c r="L71" s="70"/>
      <c r="M71" s="25"/>
      <c r="N71" s="25" t="str">
        <f>IFERROR(INDEX( 'Look-up Tables'!$I$3:$M$7, MATCH(L71,'Look-up Tables'!$H$3:$H$7,0), MATCH(M71,'Look-up Tables'!$I$2:$M$2,0)), " ")</f>
        <v xml:space="preserve"> </v>
      </c>
      <c r="O71" s="70"/>
      <c r="P71" s="25"/>
      <c r="Q71" s="25"/>
      <c r="R71" s="25"/>
      <c r="S71" s="19"/>
      <c r="T71" s="19"/>
      <c r="U71" s="19"/>
    </row>
    <row r="72" spans="1:21" ht="16">
      <c r="A72" s="95"/>
      <c r="B72" s="27"/>
      <c r="C72" s="25"/>
      <c r="D72" s="25"/>
      <c r="E72" s="25"/>
      <c r="F72" s="26"/>
      <c r="G72" s="26"/>
      <c r="H72" s="25"/>
      <c r="I72" s="25"/>
      <c r="J72" s="25" t="str">
        <f>IFERROR(INDEX( 'Look-up Tables'!$I$3:$M$7, MATCH(H72,'Look-up Tables'!$H$3:$H$7,0), MATCH(I72,'Look-up Tables'!$I$2:$M$2,0)), " ")</f>
        <v xml:space="preserve"> </v>
      </c>
      <c r="K72" s="77"/>
      <c r="L72" s="70"/>
      <c r="M72" s="25"/>
      <c r="N72" s="25" t="str">
        <f>IFERROR(INDEX( 'Look-up Tables'!$I$3:$M$7, MATCH(L72,'Look-up Tables'!$H$3:$H$7,0), MATCH(M72,'Look-up Tables'!$I$2:$M$2,0)), " ")</f>
        <v xml:space="preserve"> </v>
      </c>
      <c r="O72" s="70"/>
      <c r="P72" s="25"/>
      <c r="Q72" s="25"/>
      <c r="R72" s="25"/>
      <c r="S72" s="19"/>
      <c r="T72" s="19"/>
      <c r="U72" s="19"/>
    </row>
    <row r="73" spans="1:21" ht="16">
      <c r="A73" s="95"/>
      <c r="B73" s="27"/>
      <c r="C73" s="25"/>
      <c r="D73" s="25"/>
      <c r="E73" s="25"/>
      <c r="F73" s="26"/>
      <c r="G73" s="26"/>
      <c r="H73" s="25"/>
      <c r="I73" s="25"/>
      <c r="J73" s="25" t="str">
        <f>IFERROR(INDEX( 'Look-up Tables'!$I$3:$M$7, MATCH(H73,'Look-up Tables'!$H$3:$H$7,0), MATCH(I73,'Look-up Tables'!$I$2:$M$2,0)), " ")</f>
        <v xml:space="preserve"> </v>
      </c>
      <c r="K73" s="77"/>
      <c r="L73" s="70"/>
      <c r="M73" s="25"/>
      <c r="N73" s="25" t="str">
        <f>IFERROR(INDEX( 'Look-up Tables'!$I$3:$M$7, MATCH(L73,'Look-up Tables'!$H$3:$H$7,0), MATCH(M73,'Look-up Tables'!$I$2:$M$2,0)), " ")</f>
        <v xml:space="preserve"> </v>
      </c>
      <c r="O73" s="70"/>
      <c r="P73" s="25"/>
      <c r="Q73" s="25"/>
      <c r="R73" s="25"/>
      <c r="S73" s="19"/>
      <c r="T73" s="19"/>
      <c r="U73" s="19"/>
    </row>
    <row r="74" spans="1:21" ht="16">
      <c r="A74" s="95"/>
      <c r="B74" s="27"/>
      <c r="C74" s="25"/>
      <c r="D74" s="25"/>
      <c r="E74" s="25"/>
      <c r="F74" s="26"/>
      <c r="G74" s="26"/>
      <c r="H74" s="25"/>
      <c r="I74" s="25"/>
      <c r="J74" s="25" t="str">
        <f>IFERROR(INDEX( 'Look-up Tables'!$I$3:$M$7, MATCH(H74,'Look-up Tables'!$H$3:$H$7,0), MATCH(I74,'Look-up Tables'!$I$2:$M$2,0)), " ")</f>
        <v xml:space="preserve"> </v>
      </c>
      <c r="K74" s="77"/>
      <c r="L74" s="70"/>
      <c r="M74" s="25"/>
      <c r="N74" s="25" t="str">
        <f>IFERROR(INDEX( 'Look-up Tables'!$I$3:$M$7, MATCH(L74,'Look-up Tables'!$H$3:$H$7,0), MATCH(M74,'Look-up Tables'!$I$2:$M$2,0)), " ")</f>
        <v xml:space="preserve"> </v>
      </c>
      <c r="O74" s="70"/>
      <c r="P74" s="25"/>
      <c r="Q74" s="25"/>
      <c r="R74" s="25"/>
      <c r="S74" s="19"/>
      <c r="T74" s="19"/>
      <c r="U74" s="19"/>
    </row>
    <row r="75" spans="1:21" ht="16">
      <c r="A75" s="95"/>
      <c r="B75" s="27"/>
      <c r="C75" s="25"/>
      <c r="D75" s="25"/>
      <c r="E75" s="25"/>
      <c r="F75" s="26"/>
      <c r="G75" s="26"/>
      <c r="H75" s="25"/>
      <c r="I75" s="25"/>
      <c r="J75" s="25" t="str">
        <f>IFERROR(INDEX( 'Look-up Tables'!$I$3:$M$7, MATCH(H75,'Look-up Tables'!$H$3:$H$7,0), MATCH(I75,'Look-up Tables'!$I$2:$M$2,0)), " ")</f>
        <v xml:space="preserve"> </v>
      </c>
      <c r="K75" s="77"/>
      <c r="L75" s="70"/>
      <c r="M75" s="25"/>
      <c r="N75" s="25" t="str">
        <f>IFERROR(INDEX( 'Look-up Tables'!$I$3:$M$7, MATCH(L75,'Look-up Tables'!$H$3:$H$7,0), MATCH(M75,'Look-up Tables'!$I$2:$M$2,0)), " ")</f>
        <v xml:space="preserve"> </v>
      </c>
      <c r="O75" s="70"/>
      <c r="P75" s="25"/>
      <c r="Q75" s="25"/>
      <c r="R75" s="25"/>
      <c r="S75" s="19"/>
      <c r="T75" s="19"/>
      <c r="U75" s="19"/>
    </row>
    <row r="76" spans="1:21" ht="16">
      <c r="A76" s="95"/>
      <c r="B76" s="27"/>
      <c r="C76" s="25"/>
      <c r="D76" s="25"/>
      <c r="E76" s="25"/>
      <c r="F76" s="26"/>
      <c r="G76" s="26"/>
      <c r="H76" s="25"/>
      <c r="I76" s="25"/>
      <c r="J76" s="25" t="str">
        <f>IFERROR(INDEX( 'Look-up Tables'!$I$3:$M$7, MATCH(H76,'Look-up Tables'!$H$3:$H$7,0), MATCH(I76,'Look-up Tables'!$I$2:$M$2,0)), " ")</f>
        <v xml:space="preserve"> </v>
      </c>
      <c r="K76" s="77"/>
      <c r="L76" s="70"/>
      <c r="M76" s="25"/>
      <c r="N76" s="25" t="str">
        <f>IFERROR(INDEX( 'Look-up Tables'!$I$3:$M$7, MATCH(L76,'Look-up Tables'!$H$3:$H$7,0), MATCH(M76,'Look-up Tables'!$I$2:$M$2,0)), " ")</f>
        <v xml:space="preserve"> </v>
      </c>
      <c r="O76" s="70"/>
      <c r="P76" s="25"/>
      <c r="Q76" s="25"/>
      <c r="R76" s="25"/>
      <c r="S76" s="19"/>
      <c r="T76" s="19"/>
      <c r="U76" s="19"/>
    </row>
    <row r="77" spans="1:21" ht="16">
      <c r="A77" s="95"/>
      <c r="B77" s="27"/>
      <c r="C77" s="25"/>
      <c r="D77" s="25"/>
      <c r="E77" s="25"/>
      <c r="F77" s="26"/>
      <c r="G77" s="26"/>
      <c r="H77" s="25"/>
      <c r="I77" s="25"/>
      <c r="J77" s="25" t="str">
        <f>IFERROR(INDEX( 'Look-up Tables'!$I$3:$M$7, MATCH(H77,'Look-up Tables'!$H$3:$H$7,0), MATCH(I77,'Look-up Tables'!$I$2:$M$2,0)), " ")</f>
        <v xml:space="preserve"> </v>
      </c>
      <c r="K77" s="77"/>
      <c r="L77" s="70"/>
      <c r="M77" s="25"/>
      <c r="N77" s="25" t="str">
        <f>IFERROR(INDEX( 'Look-up Tables'!$I$3:$M$7, MATCH(L77,'Look-up Tables'!$H$3:$H$7,0), MATCH(M77,'Look-up Tables'!$I$2:$M$2,0)), " ")</f>
        <v xml:space="preserve"> </v>
      </c>
      <c r="O77" s="70"/>
      <c r="P77" s="25"/>
      <c r="Q77" s="25"/>
      <c r="R77" s="25"/>
      <c r="S77" s="19"/>
      <c r="T77" s="19"/>
      <c r="U77" s="19"/>
    </row>
    <row r="78" spans="1:21" ht="16">
      <c r="A78" s="95"/>
      <c r="B78" s="27"/>
      <c r="C78" s="25"/>
      <c r="D78" s="25"/>
      <c r="E78" s="25"/>
      <c r="F78" s="26"/>
      <c r="G78" s="26"/>
      <c r="H78" s="25"/>
      <c r="I78" s="25"/>
      <c r="J78" s="25" t="str">
        <f>IFERROR(INDEX( 'Look-up Tables'!$I$3:$M$7, MATCH(H78,'Look-up Tables'!$H$3:$H$7,0), MATCH(I78,'Look-up Tables'!$I$2:$M$2,0)), " ")</f>
        <v xml:space="preserve"> </v>
      </c>
      <c r="K78" s="77"/>
      <c r="L78" s="70"/>
      <c r="M78" s="25"/>
      <c r="N78" s="25" t="str">
        <f>IFERROR(INDEX( 'Look-up Tables'!$I$3:$M$7, MATCH(L78,'Look-up Tables'!$H$3:$H$7,0), MATCH(M78,'Look-up Tables'!$I$2:$M$2,0)), " ")</f>
        <v xml:space="preserve"> </v>
      </c>
      <c r="O78" s="70"/>
      <c r="P78" s="25"/>
      <c r="Q78" s="25"/>
      <c r="R78" s="25"/>
      <c r="S78" s="19"/>
      <c r="T78" s="19"/>
      <c r="U78" s="19"/>
    </row>
    <row r="79" spans="1:21" ht="16">
      <c r="A79" s="95"/>
      <c r="B79" s="27"/>
      <c r="C79" s="25"/>
      <c r="D79" s="25"/>
      <c r="E79" s="25"/>
      <c r="F79" s="26"/>
      <c r="G79" s="26"/>
      <c r="H79" s="25"/>
      <c r="I79" s="25"/>
      <c r="J79" s="25" t="str">
        <f>IFERROR(INDEX( 'Look-up Tables'!$I$3:$M$7, MATCH(H79,'Look-up Tables'!$H$3:$H$7,0), MATCH(I79,'Look-up Tables'!$I$2:$M$2,0)), " ")</f>
        <v xml:space="preserve"> </v>
      </c>
      <c r="K79" s="77"/>
      <c r="L79" s="70"/>
      <c r="M79" s="25"/>
      <c r="N79" s="25" t="str">
        <f>IFERROR(INDEX( 'Look-up Tables'!$I$3:$M$7, MATCH(L79,'Look-up Tables'!$H$3:$H$7,0), MATCH(M79,'Look-up Tables'!$I$2:$M$2,0)), " ")</f>
        <v xml:space="preserve"> </v>
      </c>
      <c r="O79" s="70"/>
      <c r="P79" s="25"/>
      <c r="Q79" s="25"/>
      <c r="R79" s="25"/>
      <c r="S79" s="19"/>
      <c r="T79" s="19"/>
      <c r="U79" s="19"/>
    </row>
    <row r="80" spans="1:21" ht="16">
      <c r="A80" s="95"/>
      <c r="B80" s="27"/>
      <c r="C80" s="25"/>
      <c r="D80" s="25"/>
      <c r="E80" s="25"/>
      <c r="F80" s="26"/>
      <c r="G80" s="26"/>
      <c r="H80" s="25"/>
      <c r="I80" s="25"/>
      <c r="J80" s="25" t="str">
        <f>IFERROR(INDEX( 'Look-up Tables'!$I$3:$M$7, MATCH(H80,'Look-up Tables'!$H$3:$H$7,0), MATCH(I80,'Look-up Tables'!$I$2:$M$2,0)), " ")</f>
        <v xml:space="preserve"> </v>
      </c>
      <c r="K80" s="77"/>
      <c r="L80" s="70"/>
      <c r="M80" s="25"/>
      <c r="N80" s="25" t="str">
        <f>IFERROR(INDEX( 'Look-up Tables'!$I$3:$M$7, MATCH(L80,'Look-up Tables'!$H$3:$H$7,0), MATCH(M80,'Look-up Tables'!$I$2:$M$2,0)), " ")</f>
        <v xml:space="preserve"> </v>
      </c>
      <c r="O80" s="70"/>
      <c r="P80" s="25"/>
      <c r="Q80" s="25"/>
      <c r="R80" s="25"/>
      <c r="S80" s="19"/>
      <c r="T80" s="19"/>
      <c r="U80" s="19"/>
    </row>
    <row r="81" spans="1:21" ht="16">
      <c r="A81" s="95"/>
      <c r="B81" s="27"/>
      <c r="C81" s="25"/>
      <c r="D81" s="25"/>
      <c r="E81" s="25"/>
      <c r="F81" s="26"/>
      <c r="G81" s="26"/>
      <c r="H81" s="25"/>
      <c r="I81" s="25"/>
      <c r="J81" s="25" t="str">
        <f>IFERROR(INDEX( 'Look-up Tables'!$I$3:$M$7, MATCH(H81,'Look-up Tables'!$H$3:$H$7,0), MATCH(I81,'Look-up Tables'!$I$2:$M$2,0)), " ")</f>
        <v xml:space="preserve"> </v>
      </c>
      <c r="K81" s="77"/>
      <c r="L81" s="70"/>
      <c r="M81" s="25"/>
      <c r="N81" s="25" t="str">
        <f>IFERROR(INDEX( 'Look-up Tables'!$I$3:$M$7, MATCH(L81,'Look-up Tables'!$H$3:$H$7,0), MATCH(M81,'Look-up Tables'!$I$2:$M$2,0)), " ")</f>
        <v xml:space="preserve"> </v>
      </c>
      <c r="O81" s="70"/>
      <c r="P81" s="25"/>
      <c r="Q81" s="25"/>
      <c r="R81" s="25"/>
      <c r="S81" s="19"/>
      <c r="T81" s="19"/>
      <c r="U81" s="19"/>
    </row>
    <row r="82" spans="1:21" ht="16">
      <c r="A82" s="95"/>
      <c r="B82" s="27"/>
      <c r="C82" s="25"/>
      <c r="D82" s="25"/>
      <c r="E82" s="25"/>
      <c r="F82" s="26"/>
      <c r="G82" s="26"/>
      <c r="H82" s="25"/>
      <c r="I82" s="25"/>
      <c r="J82" s="25" t="str">
        <f>IFERROR(INDEX( 'Look-up Tables'!$I$3:$M$7, MATCH(H82,'Look-up Tables'!$H$3:$H$7,0), MATCH(I82,'Look-up Tables'!$I$2:$M$2,0)), " ")</f>
        <v xml:space="preserve"> </v>
      </c>
      <c r="K82" s="77"/>
      <c r="L82" s="70"/>
      <c r="M82" s="25"/>
      <c r="N82" s="25" t="str">
        <f>IFERROR(INDEX( 'Look-up Tables'!$I$3:$M$7, MATCH(L82,'Look-up Tables'!$H$3:$H$7,0), MATCH(M82,'Look-up Tables'!$I$2:$M$2,0)), " ")</f>
        <v xml:space="preserve"> </v>
      </c>
      <c r="O82" s="70"/>
      <c r="P82" s="25"/>
      <c r="Q82" s="25"/>
      <c r="R82" s="25"/>
      <c r="S82" s="19"/>
      <c r="T82" s="19"/>
      <c r="U82" s="19"/>
    </row>
    <row r="83" spans="1:21" ht="16">
      <c r="A83" s="95"/>
      <c r="B83" s="27"/>
      <c r="C83" s="25"/>
      <c r="D83" s="25"/>
      <c r="E83" s="25"/>
      <c r="F83" s="26"/>
      <c r="G83" s="26"/>
      <c r="H83" s="25"/>
      <c r="I83" s="25"/>
      <c r="J83" s="25" t="str">
        <f>IFERROR(INDEX( 'Look-up Tables'!$I$3:$M$7, MATCH(H83,'Look-up Tables'!$H$3:$H$7,0), MATCH(I83,'Look-up Tables'!$I$2:$M$2,0)), " ")</f>
        <v xml:space="preserve"> </v>
      </c>
      <c r="K83" s="77"/>
      <c r="L83" s="70"/>
      <c r="M83" s="25"/>
      <c r="N83" s="25" t="str">
        <f>IFERROR(INDEX( 'Look-up Tables'!$I$3:$M$7, MATCH(L83,'Look-up Tables'!$H$3:$H$7,0), MATCH(M83,'Look-up Tables'!$I$2:$M$2,0)), " ")</f>
        <v xml:space="preserve"> </v>
      </c>
      <c r="O83" s="70"/>
      <c r="P83" s="25"/>
      <c r="Q83" s="25"/>
      <c r="R83" s="25"/>
      <c r="S83" s="19"/>
      <c r="T83" s="19"/>
      <c r="U83" s="19"/>
    </row>
    <row r="84" spans="1:21" ht="16">
      <c r="A84" s="95"/>
      <c r="B84" s="27"/>
      <c r="C84" s="25"/>
      <c r="D84" s="25"/>
      <c r="E84" s="25"/>
      <c r="F84" s="26"/>
      <c r="G84" s="26"/>
      <c r="H84" s="25"/>
      <c r="I84" s="25"/>
      <c r="J84" s="25" t="str">
        <f>IFERROR(INDEX( 'Look-up Tables'!$I$3:$M$7, MATCH(H84,'Look-up Tables'!$H$3:$H$7,0), MATCH(I84,'Look-up Tables'!$I$2:$M$2,0)), " ")</f>
        <v xml:space="preserve"> </v>
      </c>
      <c r="K84" s="77"/>
      <c r="L84" s="70"/>
      <c r="M84" s="25"/>
      <c r="N84" s="25" t="str">
        <f>IFERROR(INDEX( 'Look-up Tables'!$I$3:$M$7, MATCH(L84,'Look-up Tables'!$H$3:$H$7,0), MATCH(M84,'Look-up Tables'!$I$2:$M$2,0)), " ")</f>
        <v xml:space="preserve"> </v>
      </c>
      <c r="O84" s="70"/>
      <c r="P84" s="25"/>
      <c r="Q84" s="25"/>
      <c r="R84" s="25"/>
      <c r="S84" s="19"/>
      <c r="T84" s="19"/>
      <c r="U84" s="19"/>
    </row>
    <row r="85" spans="1:21" ht="16">
      <c r="A85" s="95"/>
      <c r="B85" s="27"/>
      <c r="C85" s="25"/>
      <c r="D85" s="25"/>
      <c r="E85" s="25"/>
      <c r="F85" s="26"/>
      <c r="G85" s="26"/>
      <c r="H85" s="25"/>
      <c r="I85" s="25"/>
      <c r="J85" s="25" t="str">
        <f>IFERROR(INDEX( 'Look-up Tables'!$I$3:$M$7, MATCH(H85,'Look-up Tables'!$H$3:$H$7,0), MATCH(I85,'Look-up Tables'!$I$2:$M$2,0)), " ")</f>
        <v xml:space="preserve"> </v>
      </c>
      <c r="K85" s="77"/>
      <c r="L85" s="70"/>
      <c r="M85" s="25"/>
      <c r="N85" s="25" t="str">
        <f>IFERROR(INDEX( 'Look-up Tables'!$I$3:$M$7, MATCH(L85,'Look-up Tables'!$H$3:$H$7,0), MATCH(M85,'Look-up Tables'!$I$2:$M$2,0)), " ")</f>
        <v xml:space="preserve"> </v>
      </c>
      <c r="O85" s="70"/>
      <c r="P85" s="25"/>
      <c r="Q85" s="25"/>
      <c r="R85" s="25"/>
      <c r="S85" s="19"/>
      <c r="T85" s="19"/>
      <c r="U85" s="19"/>
    </row>
    <row r="86" spans="1:21" ht="16">
      <c r="A86" s="95"/>
      <c r="B86" s="27"/>
      <c r="C86" s="25"/>
      <c r="D86" s="25"/>
      <c r="E86" s="25"/>
      <c r="F86" s="26"/>
      <c r="G86" s="26"/>
      <c r="H86" s="25"/>
      <c r="I86" s="25"/>
      <c r="J86" s="25" t="str">
        <f>IFERROR(INDEX( 'Look-up Tables'!$I$3:$M$7, MATCH(H86,'Look-up Tables'!$H$3:$H$7,0), MATCH(I86,'Look-up Tables'!$I$2:$M$2,0)), " ")</f>
        <v xml:space="preserve"> </v>
      </c>
      <c r="K86" s="77"/>
      <c r="L86" s="70"/>
      <c r="M86" s="25"/>
      <c r="N86" s="25" t="str">
        <f>IFERROR(INDEX( 'Look-up Tables'!$I$3:$M$7, MATCH(L86,'Look-up Tables'!$H$3:$H$7,0), MATCH(M86,'Look-up Tables'!$I$2:$M$2,0)), " ")</f>
        <v xml:space="preserve"> </v>
      </c>
      <c r="O86" s="70"/>
      <c r="P86" s="25"/>
      <c r="Q86" s="25"/>
      <c r="R86" s="25"/>
      <c r="S86" s="19"/>
      <c r="T86" s="19"/>
      <c r="U86" s="19"/>
    </row>
    <row r="87" spans="1:21" ht="16">
      <c r="A87" s="95"/>
      <c r="B87" s="27"/>
      <c r="C87" s="25"/>
      <c r="D87" s="25"/>
      <c r="E87" s="25"/>
      <c r="F87" s="26"/>
      <c r="G87" s="26"/>
      <c r="H87" s="25"/>
      <c r="I87" s="25"/>
      <c r="J87" s="25" t="str">
        <f>IFERROR(INDEX( 'Look-up Tables'!$I$3:$M$7, MATCH(H87,'Look-up Tables'!$H$3:$H$7,0), MATCH(I87,'Look-up Tables'!$I$2:$M$2,0)), " ")</f>
        <v xml:space="preserve"> </v>
      </c>
      <c r="K87" s="77"/>
      <c r="L87" s="70"/>
      <c r="M87" s="25"/>
      <c r="N87" s="25" t="str">
        <f>IFERROR(INDEX( 'Look-up Tables'!$I$3:$M$7, MATCH(L87,'Look-up Tables'!$H$3:$H$7,0), MATCH(M87,'Look-up Tables'!$I$2:$M$2,0)), " ")</f>
        <v xml:space="preserve"> </v>
      </c>
      <c r="O87" s="70"/>
      <c r="P87" s="25"/>
      <c r="Q87" s="25"/>
      <c r="R87" s="25"/>
      <c r="S87" s="19"/>
      <c r="T87" s="19"/>
      <c r="U87" s="19"/>
    </row>
    <row r="88" spans="1:21" ht="16">
      <c r="A88" s="95"/>
      <c r="B88" s="27"/>
      <c r="C88" s="25"/>
      <c r="D88" s="25"/>
      <c r="E88" s="25"/>
      <c r="F88" s="26"/>
      <c r="G88" s="26"/>
      <c r="H88" s="25"/>
      <c r="I88" s="25"/>
      <c r="J88" s="25" t="str">
        <f>IFERROR(INDEX( 'Look-up Tables'!$I$3:$M$7, MATCH(H88,'Look-up Tables'!$H$3:$H$7,0), MATCH(I88,'Look-up Tables'!$I$2:$M$2,0)), " ")</f>
        <v xml:space="preserve"> </v>
      </c>
      <c r="K88" s="77"/>
      <c r="L88" s="70"/>
      <c r="M88" s="25"/>
      <c r="N88" s="25" t="str">
        <f>IFERROR(INDEX( 'Look-up Tables'!$I$3:$M$7, MATCH(L88,'Look-up Tables'!$H$3:$H$7,0), MATCH(M88,'Look-up Tables'!$I$2:$M$2,0)), " ")</f>
        <v xml:space="preserve"> </v>
      </c>
      <c r="O88" s="70"/>
      <c r="P88" s="25"/>
      <c r="Q88" s="25"/>
      <c r="R88" s="25"/>
      <c r="S88" s="19"/>
      <c r="T88" s="19"/>
      <c r="U88" s="19"/>
    </row>
    <row r="89" spans="1:21" ht="16">
      <c r="A89" s="95"/>
      <c r="B89" s="27"/>
      <c r="C89" s="25"/>
      <c r="D89" s="25"/>
      <c r="E89" s="25"/>
      <c r="F89" s="26"/>
      <c r="G89" s="26"/>
      <c r="H89" s="25"/>
      <c r="I89" s="25"/>
      <c r="J89" s="25" t="str">
        <f>IFERROR(INDEX( 'Look-up Tables'!$I$3:$M$7, MATCH(H89,'Look-up Tables'!$H$3:$H$7,0), MATCH(I89,'Look-up Tables'!$I$2:$M$2,0)), " ")</f>
        <v xml:space="preserve"> </v>
      </c>
      <c r="K89" s="77"/>
      <c r="L89" s="70"/>
      <c r="M89" s="25"/>
      <c r="N89" s="25" t="str">
        <f>IFERROR(INDEX( 'Look-up Tables'!$I$3:$M$7, MATCH(L89,'Look-up Tables'!$H$3:$H$7,0), MATCH(M89,'Look-up Tables'!$I$2:$M$2,0)), " ")</f>
        <v xml:space="preserve"> </v>
      </c>
      <c r="O89" s="70"/>
      <c r="P89" s="25"/>
      <c r="Q89" s="25"/>
      <c r="R89" s="25"/>
      <c r="S89" s="19"/>
      <c r="T89" s="19"/>
      <c r="U89" s="19"/>
    </row>
    <row r="90" spans="1:21" ht="16">
      <c r="A90" s="95"/>
      <c r="B90" s="27"/>
      <c r="C90" s="25"/>
      <c r="D90" s="25"/>
      <c r="E90" s="25"/>
      <c r="F90" s="26"/>
      <c r="G90" s="26"/>
      <c r="H90" s="25"/>
      <c r="I90" s="25"/>
      <c r="J90" s="25" t="str">
        <f>IFERROR(INDEX( 'Look-up Tables'!$I$3:$M$7, MATCH(H90,'Look-up Tables'!$H$3:$H$7,0), MATCH(I90,'Look-up Tables'!$I$2:$M$2,0)), " ")</f>
        <v xml:space="preserve"> </v>
      </c>
      <c r="K90" s="77"/>
      <c r="L90" s="70"/>
      <c r="M90" s="25"/>
      <c r="N90" s="25" t="str">
        <f>IFERROR(INDEX( 'Look-up Tables'!$I$3:$M$7, MATCH(L90,'Look-up Tables'!$H$3:$H$7,0), MATCH(M90,'Look-up Tables'!$I$2:$M$2,0)), " ")</f>
        <v xml:space="preserve"> </v>
      </c>
      <c r="O90" s="70"/>
      <c r="P90" s="25"/>
      <c r="Q90" s="25"/>
      <c r="R90" s="25"/>
      <c r="S90" s="19"/>
      <c r="T90" s="19"/>
      <c r="U90" s="19"/>
    </row>
    <row r="91" spans="1:21" ht="16">
      <c r="A91" s="95"/>
      <c r="B91" s="27"/>
      <c r="C91" s="25"/>
      <c r="D91" s="25"/>
      <c r="E91" s="25"/>
      <c r="F91" s="26"/>
      <c r="G91" s="26"/>
      <c r="H91" s="25"/>
      <c r="I91" s="25"/>
      <c r="J91" s="25" t="str">
        <f>IFERROR(INDEX( 'Look-up Tables'!$I$3:$M$7, MATCH(H91,'Look-up Tables'!$H$3:$H$7,0), MATCH(I91,'Look-up Tables'!$I$2:$M$2,0)), " ")</f>
        <v xml:space="preserve"> </v>
      </c>
      <c r="K91" s="77"/>
      <c r="L91" s="70"/>
      <c r="M91" s="25"/>
      <c r="N91" s="25" t="str">
        <f>IFERROR(INDEX( 'Look-up Tables'!$I$3:$M$7, MATCH(L91,'Look-up Tables'!$H$3:$H$7,0), MATCH(M91,'Look-up Tables'!$I$2:$M$2,0)), " ")</f>
        <v xml:space="preserve"> </v>
      </c>
      <c r="O91" s="70"/>
      <c r="P91" s="25"/>
      <c r="Q91" s="25"/>
      <c r="R91" s="25"/>
      <c r="S91" s="19"/>
      <c r="T91" s="19"/>
      <c r="U91" s="19"/>
    </row>
    <row r="92" spans="1:21" ht="16">
      <c r="A92" s="95"/>
      <c r="B92" s="27"/>
      <c r="C92" s="25"/>
      <c r="D92" s="25"/>
      <c r="E92" s="25"/>
      <c r="F92" s="26"/>
      <c r="G92" s="26"/>
      <c r="H92" s="25"/>
      <c r="I92" s="25"/>
      <c r="J92" s="25" t="str">
        <f>IFERROR(INDEX( 'Look-up Tables'!$I$3:$M$7, MATCH(H92,'Look-up Tables'!$H$3:$H$7,0), MATCH(I92,'Look-up Tables'!$I$2:$M$2,0)), " ")</f>
        <v xml:space="preserve"> </v>
      </c>
      <c r="K92" s="77"/>
      <c r="L92" s="70"/>
      <c r="M92" s="25"/>
      <c r="N92" s="25" t="str">
        <f>IFERROR(INDEX( 'Look-up Tables'!$I$3:$M$7, MATCH(L92,'Look-up Tables'!$H$3:$H$7,0), MATCH(M92,'Look-up Tables'!$I$2:$M$2,0)), " ")</f>
        <v xml:space="preserve"> </v>
      </c>
      <c r="O92" s="70"/>
      <c r="P92" s="25"/>
      <c r="Q92" s="25"/>
      <c r="R92" s="25"/>
      <c r="S92" s="19"/>
      <c r="T92" s="19"/>
      <c r="U92" s="19"/>
    </row>
    <row r="93" spans="1:21" ht="16">
      <c r="A93" s="95"/>
      <c r="B93" s="27"/>
      <c r="C93" s="25"/>
      <c r="D93" s="25"/>
      <c r="E93" s="25"/>
      <c r="F93" s="26"/>
      <c r="G93" s="26"/>
      <c r="H93" s="25"/>
      <c r="I93" s="25"/>
      <c r="J93" s="25" t="str">
        <f>IFERROR(INDEX( 'Look-up Tables'!$I$3:$M$7, MATCH(H93,'Look-up Tables'!$H$3:$H$7,0), MATCH(I93,'Look-up Tables'!$I$2:$M$2,0)), " ")</f>
        <v xml:space="preserve"> </v>
      </c>
      <c r="K93" s="77"/>
      <c r="L93" s="70"/>
      <c r="M93" s="25"/>
      <c r="N93" s="25" t="str">
        <f>IFERROR(INDEX( 'Look-up Tables'!$I$3:$M$7, MATCH(L93,'Look-up Tables'!$H$3:$H$7,0), MATCH(M93,'Look-up Tables'!$I$2:$M$2,0)), " ")</f>
        <v xml:space="preserve"> </v>
      </c>
      <c r="O93" s="70"/>
      <c r="P93" s="25"/>
      <c r="Q93" s="25"/>
      <c r="R93" s="25"/>
      <c r="S93" s="19"/>
      <c r="T93" s="19"/>
      <c r="U93" s="19"/>
    </row>
    <row r="94" spans="1:21" ht="16">
      <c r="A94" s="95"/>
      <c r="B94" s="27"/>
      <c r="C94" s="25"/>
      <c r="D94" s="25"/>
      <c r="E94" s="25"/>
      <c r="F94" s="26"/>
      <c r="G94" s="26"/>
      <c r="H94" s="25"/>
      <c r="I94" s="25"/>
      <c r="J94" s="25" t="str">
        <f>IFERROR(INDEX( 'Look-up Tables'!$I$3:$M$7, MATCH(H94,'Look-up Tables'!$H$3:$H$7,0), MATCH(I94,'Look-up Tables'!$I$2:$M$2,0)), " ")</f>
        <v xml:space="preserve"> </v>
      </c>
      <c r="K94" s="77"/>
      <c r="L94" s="70"/>
      <c r="M94" s="25"/>
      <c r="N94" s="25" t="str">
        <f>IFERROR(INDEX( 'Look-up Tables'!$I$3:$M$7, MATCH(L94,'Look-up Tables'!$H$3:$H$7,0), MATCH(M94,'Look-up Tables'!$I$2:$M$2,0)), " ")</f>
        <v xml:space="preserve"> </v>
      </c>
      <c r="O94" s="70"/>
      <c r="P94" s="25"/>
      <c r="Q94" s="25"/>
      <c r="R94" s="25"/>
      <c r="S94" s="19"/>
      <c r="T94" s="19"/>
      <c r="U94" s="19"/>
    </row>
    <row r="95" spans="1:21" ht="16">
      <c r="A95" s="95"/>
      <c r="B95" s="27"/>
      <c r="C95" s="25"/>
      <c r="D95" s="25"/>
      <c r="E95" s="25"/>
      <c r="F95" s="26"/>
      <c r="G95" s="26"/>
      <c r="H95" s="25"/>
      <c r="I95" s="25"/>
      <c r="J95" s="25" t="str">
        <f>IFERROR(INDEX( 'Look-up Tables'!$I$3:$M$7, MATCH(H95,'Look-up Tables'!$H$3:$H$7,0), MATCH(I95,'Look-up Tables'!$I$2:$M$2,0)), " ")</f>
        <v xml:space="preserve"> </v>
      </c>
      <c r="K95" s="77"/>
      <c r="L95" s="70"/>
      <c r="M95" s="25"/>
      <c r="N95" s="25" t="str">
        <f>IFERROR(INDEX( 'Look-up Tables'!$I$3:$M$7, MATCH(L95,'Look-up Tables'!$H$3:$H$7,0), MATCH(M95,'Look-up Tables'!$I$2:$M$2,0)), " ")</f>
        <v xml:space="preserve"> </v>
      </c>
      <c r="O95" s="70"/>
      <c r="P95" s="25"/>
      <c r="Q95" s="25"/>
      <c r="R95" s="25"/>
      <c r="S95" s="19"/>
      <c r="T95" s="19"/>
      <c r="U95" s="19"/>
    </row>
    <row r="96" spans="1:21" ht="16">
      <c r="A96" s="95"/>
      <c r="B96" s="27"/>
      <c r="C96" s="25"/>
      <c r="D96" s="25"/>
      <c r="E96" s="25"/>
      <c r="F96" s="26"/>
      <c r="G96" s="26"/>
      <c r="H96" s="25"/>
      <c r="I96" s="25"/>
      <c r="J96" s="25" t="str">
        <f>IFERROR(INDEX( 'Look-up Tables'!$I$3:$M$7, MATCH(H96,'Look-up Tables'!$H$3:$H$7,0), MATCH(I96,'Look-up Tables'!$I$2:$M$2,0)), " ")</f>
        <v xml:space="preserve"> </v>
      </c>
      <c r="K96" s="77"/>
      <c r="L96" s="70"/>
      <c r="M96" s="25"/>
      <c r="N96" s="25" t="str">
        <f>IFERROR(INDEX( 'Look-up Tables'!$I$3:$M$7, MATCH(L96,'Look-up Tables'!$H$3:$H$7,0), MATCH(M96,'Look-up Tables'!$I$2:$M$2,0)), " ")</f>
        <v xml:space="preserve"> </v>
      </c>
      <c r="O96" s="70"/>
      <c r="P96" s="25"/>
      <c r="Q96" s="25"/>
      <c r="R96" s="25"/>
      <c r="S96" s="19"/>
      <c r="T96" s="19"/>
      <c r="U96" s="19"/>
    </row>
    <row r="97" spans="1:21" ht="16">
      <c r="A97" s="95"/>
      <c r="B97" s="27"/>
      <c r="C97" s="25"/>
      <c r="D97" s="25"/>
      <c r="E97" s="25"/>
      <c r="F97" s="26"/>
      <c r="G97" s="26"/>
      <c r="H97" s="25"/>
      <c r="I97" s="25"/>
      <c r="J97" s="25" t="str">
        <f>IFERROR(INDEX( 'Look-up Tables'!$I$3:$M$7, MATCH(H97,'Look-up Tables'!$H$3:$H$7,0), MATCH(I97,'Look-up Tables'!$I$2:$M$2,0)), " ")</f>
        <v xml:space="preserve"> </v>
      </c>
      <c r="K97" s="77"/>
      <c r="L97" s="70"/>
      <c r="M97" s="25"/>
      <c r="N97" s="25" t="str">
        <f>IFERROR(INDEX( 'Look-up Tables'!$I$3:$M$7, MATCH(L97,'Look-up Tables'!$H$3:$H$7,0), MATCH(M97,'Look-up Tables'!$I$2:$M$2,0)), " ")</f>
        <v xml:space="preserve"> </v>
      </c>
      <c r="O97" s="70"/>
      <c r="P97" s="25"/>
      <c r="Q97" s="25"/>
      <c r="R97" s="25"/>
      <c r="S97" s="19"/>
      <c r="T97" s="19"/>
      <c r="U97" s="19"/>
    </row>
    <row r="98" spans="1:21" ht="16">
      <c r="A98" s="95"/>
      <c r="B98" s="27"/>
      <c r="C98" s="25"/>
      <c r="D98" s="25"/>
      <c r="E98" s="25"/>
      <c r="F98" s="26"/>
      <c r="G98" s="26"/>
      <c r="H98" s="25"/>
      <c r="I98" s="25"/>
      <c r="J98" s="25" t="str">
        <f>IFERROR(INDEX( 'Look-up Tables'!$I$3:$M$7, MATCH(H98,'Look-up Tables'!$H$3:$H$7,0), MATCH(I98,'Look-up Tables'!$I$2:$M$2,0)), " ")</f>
        <v xml:space="preserve"> </v>
      </c>
      <c r="K98" s="77"/>
      <c r="L98" s="70"/>
      <c r="M98" s="25"/>
      <c r="N98" s="25" t="str">
        <f>IFERROR(INDEX( 'Look-up Tables'!$I$3:$M$7, MATCH(L98,'Look-up Tables'!$H$3:$H$7,0), MATCH(M98,'Look-up Tables'!$I$2:$M$2,0)), " ")</f>
        <v xml:space="preserve"> </v>
      </c>
      <c r="O98" s="70"/>
      <c r="P98" s="25"/>
      <c r="Q98" s="25"/>
      <c r="R98" s="25"/>
      <c r="S98" s="19"/>
      <c r="T98" s="19"/>
      <c r="U98" s="19"/>
    </row>
    <row r="99" spans="1:21" ht="16">
      <c r="A99" s="95"/>
      <c r="B99" s="27"/>
      <c r="C99" s="25"/>
      <c r="D99" s="25"/>
      <c r="E99" s="25"/>
      <c r="F99" s="26"/>
      <c r="G99" s="26"/>
      <c r="H99" s="25"/>
      <c r="I99" s="25"/>
      <c r="J99" s="25" t="str">
        <f>IFERROR(INDEX( 'Look-up Tables'!$I$3:$M$7, MATCH(H99,'Look-up Tables'!$H$3:$H$7,0), MATCH(I99,'Look-up Tables'!$I$2:$M$2,0)), " ")</f>
        <v xml:space="preserve"> </v>
      </c>
      <c r="K99" s="77"/>
      <c r="L99" s="70"/>
      <c r="M99" s="25"/>
      <c r="N99" s="25" t="str">
        <f>IFERROR(INDEX( 'Look-up Tables'!$I$3:$M$7, MATCH(L99,'Look-up Tables'!$H$3:$H$7,0), MATCH(M99,'Look-up Tables'!$I$2:$M$2,0)), " ")</f>
        <v xml:space="preserve"> </v>
      </c>
      <c r="O99" s="70"/>
      <c r="P99" s="25"/>
      <c r="Q99" s="25"/>
      <c r="R99" s="25"/>
      <c r="S99" s="19"/>
      <c r="T99" s="19"/>
      <c r="U99" s="19"/>
    </row>
    <row r="100" spans="1:21" ht="16">
      <c r="A100" s="95"/>
      <c r="B100" s="27"/>
      <c r="C100" s="25"/>
      <c r="D100" s="25"/>
      <c r="E100" s="25"/>
      <c r="F100" s="26"/>
      <c r="G100" s="26"/>
      <c r="H100" s="25"/>
      <c r="I100" s="25"/>
      <c r="J100" s="25" t="str">
        <f>IFERROR(INDEX( 'Look-up Tables'!$I$3:$M$7, MATCH(H100,'Look-up Tables'!$H$3:$H$7,0), MATCH(I100,'Look-up Tables'!$I$2:$M$2,0)), " ")</f>
        <v xml:space="preserve"> </v>
      </c>
      <c r="K100" s="77"/>
      <c r="L100" s="70"/>
      <c r="M100" s="25"/>
      <c r="N100" s="25" t="str">
        <f>IFERROR(INDEX( 'Look-up Tables'!$I$3:$M$7, MATCH(L100,'Look-up Tables'!$H$3:$H$7,0), MATCH(M100,'Look-up Tables'!$I$2:$M$2,0)), " ")</f>
        <v xml:space="preserve"> </v>
      </c>
      <c r="O100" s="70"/>
      <c r="P100" s="25"/>
      <c r="Q100" s="25"/>
      <c r="R100" s="25"/>
      <c r="S100" s="19"/>
      <c r="T100" s="19"/>
      <c r="U100" s="19"/>
    </row>
    <row r="101" spans="1:21" ht="16">
      <c r="A101" s="95"/>
      <c r="B101" s="27"/>
      <c r="C101" s="25"/>
      <c r="D101" s="25"/>
      <c r="E101" s="25"/>
      <c r="F101" s="26"/>
      <c r="G101" s="26"/>
      <c r="H101" s="25"/>
      <c r="I101" s="25"/>
      <c r="J101" s="25" t="str">
        <f>IFERROR(INDEX( 'Look-up Tables'!$I$3:$M$7, MATCH(H101,'Look-up Tables'!$H$3:$H$7,0), MATCH(I101,'Look-up Tables'!$I$2:$M$2,0)), " ")</f>
        <v xml:space="preserve"> </v>
      </c>
      <c r="K101" s="77"/>
      <c r="L101" s="70"/>
      <c r="M101" s="25"/>
      <c r="N101" s="25" t="str">
        <f>IFERROR(INDEX( 'Look-up Tables'!$I$3:$M$7, MATCH(L101,'Look-up Tables'!$H$3:$H$7,0), MATCH(M101,'Look-up Tables'!$I$2:$M$2,0)), " ")</f>
        <v xml:space="preserve"> </v>
      </c>
      <c r="O101" s="70"/>
      <c r="P101" s="25"/>
      <c r="Q101" s="25"/>
      <c r="R101" s="25"/>
      <c r="S101" s="19"/>
      <c r="T101" s="19"/>
      <c r="U101" s="19"/>
    </row>
    <row r="102" spans="1:21" ht="16">
      <c r="A102" s="95"/>
      <c r="B102" s="27"/>
      <c r="C102" s="25"/>
      <c r="D102" s="25"/>
      <c r="E102" s="25"/>
      <c r="F102" s="26"/>
      <c r="G102" s="26"/>
      <c r="H102" s="25"/>
      <c r="I102" s="25"/>
      <c r="J102" s="25" t="str">
        <f>IFERROR(INDEX( 'Look-up Tables'!$I$3:$M$7, MATCH(H102,'Look-up Tables'!$H$3:$H$7,0), MATCH(I102,'Look-up Tables'!$I$2:$M$2,0)), " ")</f>
        <v xml:space="preserve"> </v>
      </c>
      <c r="K102" s="77"/>
      <c r="L102" s="70"/>
      <c r="M102" s="25"/>
      <c r="N102" s="25" t="str">
        <f>IFERROR(INDEX( 'Look-up Tables'!$I$3:$M$7, MATCH(L102,'Look-up Tables'!$H$3:$H$7,0), MATCH(M102,'Look-up Tables'!$I$2:$M$2,0)), " ")</f>
        <v xml:space="preserve"> </v>
      </c>
      <c r="O102" s="70"/>
      <c r="P102" s="25"/>
      <c r="Q102" s="25"/>
      <c r="R102" s="25"/>
      <c r="S102" s="19"/>
      <c r="T102" s="19"/>
      <c r="U102" s="19"/>
    </row>
    <row r="103" spans="1:21" ht="16">
      <c r="A103" s="95"/>
      <c r="B103" s="27"/>
      <c r="C103" s="25"/>
      <c r="D103" s="25"/>
      <c r="E103" s="25"/>
      <c r="F103" s="26"/>
      <c r="G103" s="26"/>
      <c r="H103" s="25"/>
      <c r="I103" s="25"/>
      <c r="J103" s="25" t="str">
        <f>IFERROR(INDEX( 'Look-up Tables'!$I$3:$M$7, MATCH(H103,'Look-up Tables'!$H$3:$H$7,0), MATCH(I103,'Look-up Tables'!$I$2:$M$2,0)), " ")</f>
        <v xml:space="preserve"> </v>
      </c>
      <c r="K103" s="77"/>
      <c r="L103" s="70"/>
      <c r="M103" s="25"/>
      <c r="N103" s="25" t="str">
        <f>IFERROR(INDEX( 'Look-up Tables'!$I$3:$M$7, MATCH(L103,'Look-up Tables'!$H$3:$H$7,0), MATCH(M103,'Look-up Tables'!$I$2:$M$2,0)), " ")</f>
        <v xml:space="preserve"> </v>
      </c>
      <c r="O103" s="70"/>
      <c r="P103" s="25"/>
      <c r="Q103" s="25"/>
      <c r="R103" s="25"/>
      <c r="S103" s="19"/>
      <c r="T103" s="19"/>
      <c r="U103" s="19"/>
    </row>
    <row r="104" spans="1:21" ht="16">
      <c r="A104" s="95"/>
      <c r="B104" s="27"/>
      <c r="C104" s="25"/>
      <c r="D104" s="25"/>
      <c r="E104" s="25"/>
      <c r="F104" s="26"/>
      <c r="G104" s="26"/>
      <c r="H104" s="25"/>
      <c r="I104" s="25"/>
      <c r="J104" s="25" t="str">
        <f>IFERROR(INDEX( 'Look-up Tables'!$I$3:$M$7, MATCH(H104,'Look-up Tables'!$H$3:$H$7,0), MATCH(I104,'Look-up Tables'!$I$2:$M$2,0)), " ")</f>
        <v xml:space="preserve"> </v>
      </c>
      <c r="K104" s="77"/>
      <c r="L104" s="70"/>
      <c r="M104" s="25"/>
      <c r="N104" s="25" t="str">
        <f>IFERROR(INDEX( 'Look-up Tables'!$I$3:$M$7, MATCH(L104,'Look-up Tables'!$H$3:$H$7,0), MATCH(M104,'Look-up Tables'!$I$2:$M$2,0)), " ")</f>
        <v xml:space="preserve"> </v>
      </c>
      <c r="O104" s="70"/>
      <c r="P104" s="25"/>
      <c r="Q104" s="25"/>
      <c r="R104" s="25"/>
      <c r="S104" s="19"/>
      <c r="T104" s="19"/>
      <c r="U104" s="19"/>
    </row>
    <row r="105" spans="1:21" ht="16">
      <c r="A105" s="95"/>
      <c r="B105" s="27"/>
      <c r="C105" s="25"/>
      <c r="D105" s="25"/>
      <c r="E105" s="25"/>
      <c r="F105" s="26"/>
      <c r="G105" s="26"/>
      <c r="H105" s="25"/>
      <c r="I105" s="25"/>
      <c r="J105" s="25" t="str">
        <f>IFERROR(INDEX( 'Look-up Tables'!$I$3:$M$7, MATCH(H105,'Look-up Tables'!$H$3:$H$7,0), MATCH(I105,'Look-up Tables'!$I$2:$M$2,0)), " ")</f>
        <v xml:space="preserve"> </v>
      </c>
      <c r="K105" s="77"/>
      <c r="L105" s="70"/>
      <c r="M105" s="25"/>
      <c r="N105" s="25" t="str">
        <f>IFERROR(INDEX( 'Look-up Tables'!$I$3:$M$7, MATCH(L105,'Look-up Tables'!$H$3:$H$7,0), MATCH(M105,'Look-up Tables'!$I$2:$M$2,0)), " ")</f>
        <v xml:space="preserve"> </v>
      </c>
      <c r="O105" s="70"/>
      <c r="P105" s="25"/>
      <c r="Q105" s="25"/>
      <c r="R105" s="25"/>
      <c r="S105" s="19"/>
      <c r="T105" s="19"/>
      <c r="U105" s="19"/>
    </row>
    <row r="106" spans="1:21" ht="16">
      <c r="A106" s="95"/>
      <c r="B106" s="27"/>
      <c r="C106" s="25"/>
      <c r="D106" s="25"/>
      <c r="E106" s="25"/>
      <c r="F106" s="26"/>
      <c r="G106" s="26"/>
      <c r="H106" s="25"/>
      <c r="I106" s="25"/>
      <c r="J106" s="25" t="str">
        <f>IFERROR(INDEX( 'Look-up Tables'!$I$3:$M$7, MATCH(H106,'Look-up Tables'!$H$3:$H$7,0), MATCH(I106,'Look-up Tables'!$I$2:$M$2,0)), " ")</f>
        <v xml:space="preserve"> </v>
      </c>
      <c r="K106" s="77"/>
      <c r="L106" s="70"/>
      <c r="M106" s="25"/>
      <c r="N106" s="25" t="str">
        <f>IFERROR(INDEX( 'Look-up Tables'!$I$3:$M$7, MATCH(L106,'Look-up Tables'!$H$3:$H$7,0), MATCH(M106,'Look-up Tables'!$I$2:$M$2,0)), " ")</f>
        <v xml:space="preserve"> </v>
      </c>
      <c r="O106" s="70"/>
      <c r="P106" s="25"/>
      <c r="Q106" s="25"/>
      <c r="R106" s="25"/>
      <c r="S106" s="19"/>
      <c r="T106" s="19"/>
      <c r="U106" s="19"/>
    </row>
    <row r="107" spans="1:21" ht="16">
      <c r="A107" s="95"/>
      <c r="B107" s="27"/>
      <c r="C107" s="25"/>
      <c r="D107" s="25"/>
      <c r="E107" s="25"/>
      <c r="F107" s="26"/>
      <c r="G107" s="26"/>
      <c r="H107" s="25"/>
      <c r="I107" s="25"/>
      <c r="J107" s="25" t="str">
        <f>IFERROR(INDEX( 'Look-up Tables'!$I$3:$M$7, MATCH(H107,'Look-up Tables'!$H$3:$H$7,0), MATCH(I107,'Look-up Tables'!$I$2:$M$2,0)), " ")</f>
        <v xml:space="preserve"> </v>
      </c>
      <c r="K107" s="77"/>
      <c r="L107" s="70"/>
      <c r="M107" s="25"/>
      <c r="N107" s="25" t="str">
        <f>IFERROR(INDEX( 'Look-up Tables'!$I$3:$M$7, MATCH(L107,'Look-up Tables'!$H$3:$H$7,0), MATCH(M107,'Look-up Tables'!$I$2:$M$2,0)), " ")</f>
        <v xml:space="preserve"> </v>
      </c>
      <c r="O107" s="70"/>
      <c r="P107" s="25"/>
      <c r="Q107" s="25"/>
      <c r="R107" s="25"/>
      <c r="S107" s="19"/>
      <c r="T107" s="19"/>
      <c r="U107" s="19"/>
    </row>
    <row r="108" spans="1:21" ht="16">
      <c r="A108" s="95"/>
      <c r="B108" s="27"/>
      <c r="C108" s="25"/>
      <c r="D108" s="25"/>
      <c r="E108" s="25"/>
      <c r="F108" s="26"/>
      <c r="G108" s="26"/>
      <c r="H108" s="25"/>
      <c r="I108" s="25"/>
      <c r="J108" s="25" t="str">
        <f>IFERROR(INDEX( 'Look-up Tables'!$I$3:$M$7, MATCH(H108,'Look-up Tables'!$H$3:$H$7,0), MATCH(I108,'Look-up Tables'!$I$2:$M$2,0)), " ")</f>
        <v xml:space="preserve"> </v>
      </c>
      <c r="K108" s="77"/>
      <c r="L108" s="70"/>
      <c r="M108" s="25"/>
      <c r="N108" s="25" t="str">
        <f>IFERROR(INDEX( 'Look-up Tables'!$I$3:$M$7, MATCH(L108,'Look-up Tables'!$H$3:$H$7,0), MATCH(M108,'Look-up Tables'!$I$2:$M$2,0)), " ")</f>
        <v xml:space="preserve"> </v>
      </c>
      <c r="O108" s="70"/>
      <c r="P108" s="25"/>
      <c r="Q108" s="25"/>
      <c r="R108" s="25"/>
      <c r="S108" s="19"/>
      <c r="T108" s="19"/>
      <c r="U108" s="19"/>
    </row>
    <row r="109" spans="1:21" ht="16">
      <c r="A109" s="95"/>
      <c r="B109" s="27"/>
      <c r="C109" s="25"/>
      <c r="D109" s="25"/>
      <c r="E109" s="25"/>
      <c r="F109" s="26"/>
      <c r="G109" s="26"/>
      <c r="H109" s="25"/>
      <c r="I109" s="25"/>
      <c r="J109" s="25" t="str">
        <f>IFERROR(INDEX( 'Look-up Tables'!$I$3:$M$7, MATCH(H109,'Look-up Tables'!$H$3:$H$7,0), MATCH(I109,'Look-up Tables'!$I$2:$M$2,0)), " ")</f>
        <v xml:space="preserve"> </v>
      </c>
      <c r="K109" s="77"/>
      <c r="L109" s="70"/>
      <c r="M109" s="25"/>
      <c r="N109" s="25" t="str">
        <f>IFERROR(INDEX( 'Look-up Tables'!$I$3:$M$7, MATCH(L109,'Look-up Tables'!$H$3:$H$7,0), MATCH(M109,'Look-up Tables'!$I$2:$M$2,0)), " ")</f>
        <v xml:space="preserve"> </v>
      </c>
      <c r="O109" s="70"/>
      <c r="P109" s="25"/>
      <c r="Q109" s="25"/>
      <c r="R109" s="25"/>
      <c r="S109" s="19"/>
      <c r="T109" s="19"/>
      <c r="U109" s="19"/>
    </row>
    <row r="110" spans="1:21" ht="16">
      <c r="A110" s="95"/>
      <c r="B110" s="27"/>
      <c r="C110" s="25"/>
      <c r="D110" s="25"/>
      <c r="E110" s="25"/>
      <c r="F110" s="26"/>
      <c r="G110" s="26"/>
      <c r="H110" s="25"/>
      <c r="I110" s="25"/>
      <c r="J110" s="25" t="str">
        <f>IFERROR(INDEX( 'Look-up Tables'!$I$3:$M$7, MATCH(H110,'Look-up Tables'!$H$3:$H$7,0), MATCH(I110,'Look-up Tables'!$I$2:$M$2,0)), " ")</f>
        <v xml:space="preserve"> </v>
      </c>
      <c r="K110" s="77"/>
      <c r="L110" s="70"/>
      <c r="M110" s="25"/>
      <c r="N110" s="25" t="str">
        <f>IFERROR(INDEX( 'Look-up Tables'!$I$3:$M$7, MATCH(L110,'Look-up Tables'!$H$3:$H$7,0), MATCH(M110,'Look-up Tables'!$I$2:$M$2,0)), " ")</f>
        <v xml:space="preserve"> </v>
      </c>
      <c r="O110" s="70"/>
      <c r="P110" s="25"/>
      <c r="Q110" s="25"/>
      <c r="R110" s="25"/>
      <c r="S110" s="19"/>
      <c r="T110" s="19"/>
      <c r="U110" s="19"/>
    </row>
    <row r="111" spans="1:21" ht="16">
      <c r="A111" s="95"/>
      <c r="B111" s="27"/>
      <c r="C111" s="25"/>
      <c r="D111" s="25"/>
      <c r="E111" s="25"/>
      <c r="F111" s="26"/>
      <c r="G111" s="26"/>
      <c r="H111" s="25"/>
      <c r="I111" s="25"/>
      <c r="J111" s="25" t="str">
        <f>IFERROR(INDEX( 'Look-up Tables'!$I$3:$M$7, MATCH(H111,'Look-up Tables'!$H$3:$H$7,0), MATCH(I111,'Look-up Tables'!$I$2:$M$2,0)), " ")</f>
        <v xml:space="preserve"> </v>
      </c>
      <c r="K111" s="77"/>
      <c r="L111" s="70"/>
      <c r="M111" s="25"/>
      <c r="N111" s="25" t="str">
        <f>IFERROR(INDEX( 'Look-up Tables'!$I$3:$M$7, MATCH(L111,'Look-up Tables'!$H$3:$H$7,0), MATCH(M111,'Look-up Tables'!$I$2:$M$2,0)), " ")</f>
        <v xml:space="preserve"> </v>
      </c>
      <c r="O111" s="70"/>
      <c r="P111" s="25"/>
      <c r="Q111" s="25"/>
      <c r="R111" s="25"/>
      <c r="S111" s="19"/>
      <c r="T111" s="19"/>
      <c r="U111" s="19"/>
    </row>
    <row r="112" spans="1:21" ht="16">
      <c r="A112" s="95"/>
      <c r="B112" s="27"/>
      <c r="C112" s="25"/>
      <c r="D112" s="25"/>
      <c r="E112" s="25"/>
      <c r="F112" s="26"/>
      <c r="G112" s="26"/>
      <c r="H112" s="25"/>
      <c r="I112" s="25"/>
      <c r="J112" s="25" t="str">
        <f>IFERROR(INDEX( 'Look-up Tables'!$I$3:$M$7, MATCH(H112,'Look-up Tables'!$H$3:$H$7,0), MATCH(I112,'Look-up Tables'!$I$2:$M$2,0)), " ")</f>
        <v xml:space="preserve"> </v>
      </c>
      <c r="K112" s="77"/>
      <c r="L112" s="70"/>
      <c r="M112" s="25"/>
      <c r="N112" s="25" t="str">
        <f>IFERROR(INDEX( 'Look-up Tables'!$I$3:$M$7, MATCH(L112,'Look-up Tables'!$H$3:$H$7,0), MATCH(M112,'Look-up Tables'!$I$2:$M$2,0)), " ")</f>
        <v xml:space="preserve"> </v>
      </c>
      <c r="O112" s="70"/>
      <c r="P112" s="25"/>
      <c r="Q112" s="25"/>
      <c r="R112" s="25"/>
      <c r="S112" s="19"/>
      <c r="T112" s="19"/>
      <c r="U112" s="19"/>
    </row>
    <row r="113" spans="1:21" ht="16">
      <c r="A113" s="95"/>
      <c r="B113" s="27"/>
      <c r="C113" s="25"/>
      <c r="D113" s="25"/>
      <c r="E113" s="25"/>
      <c r="F113" s="26"/>
      <c r="G113" s="26"/>
      <c r="H113" s="25"/>
      <c r="I113" s="25"/>
      <c r="J113" s="25" t="str">
        <f>IFERROR(INDEX( 'Look-up Tables'!$I$3:$M$7, MATCH(H113,'Look-up Tables'!$H$3:$H$7,0), MATCH(I113,'Look-up Tables'!$I$2:$M$2,0)), " ")</f>
        <v xml:space="preserve"> </v>
      </c>
      <c r="K113" s="77"/>
      <c r="L113" s="70"/>
      <c r="M113" s="25"/>
      <c r="N113" s="25" t="str">
        <f>IFERROR(INDEX( 'Look-up Tables'!$I$3:$M$7, MATCH(L113,'Look-up Tables'!$H$3:$H$7,0), MATCH(M113,'Look-up Tables'!$I$2:$M$2,0)), " ")</f>
        <v xml:space="preserve"> </v>
      </c>
      <c r="O113" s="70"/>
      <c r="P113" s="25"/>
      <c r="Q113" s="25"/>
      <c r="R113" s="25"/>
      <c r="S113" s="19"/>
      <c r="T113" s="19"/>
      <c r="U113" s="19"/>
    </row>
    <row r="114" spans="1:21" ht="16">
      <c r="A114" s="95"/>
      <c r="B114" s="27"/>
      <c r="C114" s="25"/>
      <c r="D114" s="25"/>
      <c r="E114" s="25"/>
      <c r="F114" s="26"/>
      <c r="G114" s="26"/>
      <c r="H114" s="25"/>
      <c r="I114" s="25"/>
      <c r="J114" s="25" t="str">
        <f>IFERROR(INDEX( 'Look-up Tables'!$I$3:$M$7, MATCH(H114,'Look-up Tables'!$H$3:$H$7,0), MATCH(I114,'Look-up Tables'!$I$2:$M$2,0)), " ")</f>
        <v xml:space="preserve"> </v>
      </c>
      <c r="K114" s="77"/>
      <c r="L114" s="70"/>
      <c r="M114" s="25"/>
      <c r="N114" s="25" t="str">
        <f>IFERROR(INDEX( 'Look-up Tables'!$I$3:$M$7, MATCH(L114,'Look-up Tables'!$H$3:$H$7,0), MATCH(M114,'Look-up Tables'!$I$2:$M$2,0)), " ")</f>
        <v xml:space="preserve"> </v>
      </c>
      <c r="O114" s="70"/>
      <c r="P114" s="25"/>
      <c r="Q114" s="25"/>
      <c r="R114" s="25"/>
      <c r="S114" s="19"/>
      <c r="T114" s="19"/>
      <c r="U114" s="19"/>
    </row>
    <row r="115" spans="1:21" ht="16">
      <c r="A115" s="95"/>
      <c r="B115" s="27"/>
      <c r="C115" s="25"/>
      <c r="D115" s="25"/>
      <c r="E115" s="25"/>
      <c r="F115" s="26"/>
      <c r="G115" s="26"/>
      <c r="H115" s="25"/>
      <c r="I115" s="25"/>
      <c r="J115" s="25" t="str">
        <f>IFERROR(INDEX( 'Look-up Tables'!$I$3:$M$7, MATCH(H115,'Look-up Tables'!$H$3:$H$7,0), MATCH(I115,'Look-up Tables'!$I$2:$M$2,0)), " ")</f>
        <v xml:space="preserve"> </v>
      </c>
      <c r="K115" s="77"/>
      <c r="L115" s="70"/>
      <c r="M115" s="25"/>
      <c r="N115" s="25" t="str">
        <f>IFERROR(INDEX( 'Look-up Tables'!$I$3:$M$7, MATCH(L115,'Look-up Tables'!$H$3:$H$7,0), MATCH(M115,'Look-up Tables'!$I$2:$M$2,0)), " ")</f>
        <v xml:space="preserve"> </v>
      </c>
      <c r="O115" s="70"/>
      <c r="P115" s="25"/>
      <c r="Q115" s="25"/>
      <c r="R115" s="25"/>
      <c r="S115" s="19"/>
      <c r="T115" s="19"/>
      <c r="U115" s="19"/>
    </row>
    <row r="116" spans="1:21" ht="16">
      <c r="A116" s="95"/>
      <c r="B116" s="27"/>
      <c r="C116" s="25"/>
      <c r="D116" s="25"/>
      <c r="E116" s="25"/>
      <c r="F116" s="26"/>
      <c r="G116" s="26"/>
      <c r="H116" s="25"/>
      <c r="I116" s="25"/>
      <c r="J116" s="25" t="str">
        <f>IFERROR(INDEX( 'Look-up Tables'!$I$3:$M$7, MATCH(H116,'Look-up Tables'!$H$3:$H$7,0), MATCH(I116,'Look-up Tables'!$I$2:$M$2,0)), " ")</f>
        <v xml:space="preserve"> </v>
      </c>
      <c r="K116" s="77"/>
      <c r="L116" s="70"/>
      <c r="M116" s="25"/>
      <c r="N116" s="25" t="str">
        <f>IFERROR(INDEX( 'Look-up Tables'!$I$3:$M$7, MATCH(L116,'Look-up Tables'!$H$3:$H$7,0), MATCH(M116,'Look-up Tables'!$I$2:$M$2,0)), " ")</f>
        <v xml:space="preserve"> </v>
      </c>
      <c r="O116" s="70"/>
      <c r="P116" s="25"/>
      <c r="Q116" s="25"/>
      <c r="R116" s="25"/>
      <c r="S116" s="19"/>
      <c r="T116" s="19"/>
      <c r="U116" s="19"/>
    </row>
    <row r="117" spans="1:21" ht="16">
      <c r="A117" s="95"/>
      <c r="B117" s="27"/>
      <c r="C117" s="25"/>
      <c r="D117" s="25"/>
      <c r="E117" s="25"/>
      <c r="F117" s="26"/>
      <c r="G117" s="26"/>
      <c r="H117" s="25"/>
      <c r="I117" s="25"/>
      <c r="J117" s="25" t="str">
        <f>IFERROR(INDEX( 'Look-up Tables'!$I$3:$M$7, MATCH(H117,'Look-up Tables'!$H$3:$H$7,0), MATCH(I117,'Look-up Tables'!$I$2:$M$2,0)), " ")</f>
        <v xml:space="preserve"> </v>
      </c>
      <c r="K117" s="77"/>
      <c r="L117" s="70"/>
      <c r="M117" s="25"/>
      <c r="N117" s="25" t="str">
        <f>IFERROR(INDEX( 'Look-up Tables'!$I$3:$M$7, MATCH(L117,'Look-up Tables'!$H$3:$H$7,0), MATCH(M117,'Look-up Tables'!$I$2:$M$2,0)), " ")</f>
        <v xml:space="preserve"> </v>
      </c>
      <c r="O117" s="70"/>
      <c r="P117" s="25"/>
      <c r="Q117" s="25"/>
      <c r="R117" s="25"/>
      <c r="S117" s="19"/>
      <c r="T117" s="19"/>
      <c r="U117" s="19"/>
    </row>
    <row r="118" spans="1:21" ht="16">
      <c r="A118" s="95"/>
      <c r="B118" s="27"/>
      <c r="C118" s="25"/>
      <c r="D118" s="25"/>
      <c r="E118" s="25"/>
      <c r="F118" s="26"/>
      <c r="G118" s="26"/>
      <c r="H118" s="25"/>
      <c r="I118" s="25"/>
      <c r="J118" s="25" t="str">
        <f>IFERROR(INDEX( 'Look-up Tables'!$I$3:$M$7, MATCH(H118,'Look-up Tables'!$H$3:$H$7,0), MATCH(I118,'Look-up Tables'!$I$2:$M$2,0)), " ")</f>
        <v xml:space="preserve"> </v>
      </c>
      <c r="K118" s="77"/>
      <c r="L118" s="70"/>
      <c r="M118" s="25"/>
      <c r="N118" s="25" t="str">
        <f>IFERROR(INDEX( 'Look-up Tables'!$I$3:$M$7, MATCH(L118,'Look-up Tables'!$H$3:$H$7,0), MATCH(M118,'Look-up Tables'!$I$2:$M$2,0)), " ")</f>
        <v xml:space="preserve"> </v>
      </c>
      <c r="O118" s="70"/>
      <c r="P118" s="25"/>
      <c r="Q118" s="25"/>
      <c r="R118" s="25"/>
      <c r="S118" s="19"/>
      <c r="T118" s="19"/>
      <c r="U118" s="19"/>
    </row>
    <row r="119" spans="1:21" ht="16">
      <c r="A119" s="95"/>
      <c r="B119" s="27"/>
      <c r="C119" s="25"/>
      <c r="D119" s="25"/>
      <c r="E119" s="25"/>
      <c r="F119" s="26"/>
      <c r="G119" s="26"/>
      <c r="H119" s="25"/>
      <c r="I119" s="25"/>
      <c r="J119" s="25" t="str">
        <f>IFERROR(INDEX( 'Look-up Tables'!$I$3:$M$7, MATCH(H119,'Look-up Tables'!$H$3:$H$7,0), MATCH(I119,'Look-up Tables'!$I$2:$M$2,0)), " ")</f>
        <v xml:space="preserve"> </v>
      </c>
      <c r="K119" s="77"/>
      <c r="L119" s="70"/>
      <c r="M119" s="25"/>
      <c r="N119" s="25" t="str">
        <f>IFERROR(INDEX( 'Look-up Tables'!$I$3:$M$7, MATCH(L119,'Look-up Tables'!$H$3:$H$7,0), MATCH(M119,'Look-up Tables'!$I$2:$M$2,0)), " ")</f>
        <v xml:space="preserve"> </v>
      </c>
      <c r="O119" s="70"/>
      <c r="P119" s="25"/>
      <c r="Q119" s="25"/>
      <c r="R119" s="25"/>
      <c r="S119" s="19"/>
      <c r="T119" s="19"/>
      <c r="U119" s="19"/>
    </row>
    <row r="120" spans="1:21" ht="16">
      <c r="A120" s="95"/>
      <c r="B120" s="27"/>
      <c r="C120" s="25"/>
      <c r="D120" s="25"/>
      <c r="E120" s="25"/>
      <c r="F120" s="26"/>
      <c r="G120" s="26"/>
      <c r="H120" s="25"/>
      <c r="I120" s="25"/>
      <c r="J120" s="25" t="str">
        <f>IFERROR(INDEX( 'Look-up Tables'!$I$3:$M$7, MATCH(H120,'Look-up Tables'!$H$3:$H$7,0), MATCH(I120,'Look-up Tables'!$I$2:$M$2,0)), " ")</f>
        <v xml:space="preserve"> </v>
      </c>
      <c r="K120" s="77"/>
      <c r="L120" s="70"/>
      <c r="M120" s="25"/>
      <c r="N120" s="25" t="str">
        <f>IFERROR(INDEX( 'Look-up Tables'!$I$3:$M$7, MATCH(L120,'Look-up Tables'!$H$3:$H$7,0), MATCH(M120,'Look-up Tables'!$I$2:$M$2,0)), " ")</f>
        <v xml:space="preserve"> </v>
      </c>
      <c r="O120" s="70"/>
      <c r="P120" s="25"/>
      <c r="Q120" s="25"/>
      <c r="R120" s="25"/>
      <c r="S120" s="19"/>
      <c r="T120" s="19"/>
      <c r="U120" s="19"/>
    </row>
    <row r="121" spans="1:21" ht="16">
      <c r="A121" s="95"/>
      <c r="B121" s="27"/>
      <c r="C121" s="25"/>
      <c r="D121" s="25"/>
      <c r="E121" s="25"/>
      <c r="F121" s="26"/>
      <c r="G121" s="26"/>
      <c r="H121" s="25"/>
      <c r="I121" s="25"/>
      <c r="J121" s="25" t="str">
        <f>IFERROR(INDEX( 'Look-up Tables'!$I$3:$M$7, MATCH(H121,'Look-up Tables'!$H$3:$H$7,0), MATCH(I121,'Look-up Tables'!$I$2:$M$2,0)), " ")</f>
        <v xml:space="preserve"> </v>
      </c>
      <c r="K121" s="77"/>
      <c r="L121" s="70"/>
      <c r="M121" s="25"/>
      <c r="N121" s="25" t="str">
        <f>IFERROR(INDEX( 'Look-up Tables'!$I$3:$M$7, MATCH(L121,'Look-up Tables'!$H$3:$H$7,0), MATCH(M121,'Look-up Tables'!$I$2:$M$2,0)), " ")</f>
        <v xml:space="preserve"> </v>
      </c>
      <c r="O121" s="70"/>
      <c r="P121" s="25"/>
      <c r="Q121" s="25"/>
      <c r="R121" s="25"/>
      <c r="S121" s="19"/>
      <c r="T121" s="19"/>
      <c r="U121" s="19"/>
    </row>
    <row r="122" spans="1:21" ht="16">
      <c r="A122" s="95"/>
      <c r="B122" s="27"/>
      <c r="C122" s="25"/>
      <c r="D122" s="25"/>
      <c r="E122" s="25"/>
      <c r="F122" s="26"/>
      <c r="G122" s="26"/>
      <c r="H122" s="25"/>
      <c r="I122" s="25"/>
      <c r="J122" s="25" t="str">
        <f>IFERROR(INDEX( 'Look-up Tables'!$I$3:$M$7, MATCH(H122,'Look-up Tables'!$H$3:$H$7,0), MATCH(I122,'Look-up Tables'!$I$2:$M$2,0)), " ")</f>
        <v xml:space="preserve"> </v>
      </c>
      <c r="K122" s="77"/>
      <c r="L122" s="70"/>
      <c r="M122" s="25"/>
      <c r="N122" s="25" t="str">
        <f>IFERROR(INDEX( 'Look-up Tables'!$I$3:$M$7, MATCH(L122,'Look-up Tables'!$H$3:$H$7,0), MATCH(M122,'Look-up Tables'!$I$2:$M$2,0)), " ")</f>
        <v xml:space="preserve"> </v>
      </c>
      <c r="O122" s="70"/>
      <c r="P122" s="25"/>
      <c r="Q122" s="25"/>
      <c r="R122" s="25"/>
      <c r="S122" s="19"/>
      <c r="T122" s="19"/>
      <c r="U122" s="19"/>
    </row>
    <row r="123" spans="1:21" ht="16">
      <c r="A123" s="95"/>
      <c r="B123" s="27"/>
      <c r="C123" s="25"/>
      <c r="D123" s="25"/>
      <c r="E123" s="25"/>
      <c r="F123" s="26"/>
      <c r="G123" s="26"/>
      <c r="H123" s="25"/>
      <c r="I123" s="25"/>
      <c r="J123" s="25" t="str">
        <f>IFERROR(INDEX( 'Look-up Tables'!$I$3:$M$7, MATCH(H123,'Look-up Tables'!$H$3:$H$7,0), MATCH(I123,'Look-up Tables'!$I$2:$M$2,0)), " ")</f>
        <v xml:space="preserve"> </v>
      </c>
      <c r="K123" s="77"/>
      <c r="L123" s="70"/>
      <c r="M123" s="25"/>
      <c r="N123" s="25" t="str">
        <f>IFERROR(INDEX( 'Look-up Tables'!$I$3:$M$7, MATCH(L123,'Look-up Tables'!$H$3:$H$7,0), MATCH(M123,'Look-up Tables'!$I$2:$M$2,0)), " ")</f>
        <v xml:space="preserve"> </v>
      </c>
      <c r="O123" s="70"/>
      <c r="P123" s="25"/>
      <c r="Q123" s="25"/>
      <c r="R123" s="25"/>
      <c r="S123" s="19"/>
      <c r="T123" s="19"/>
      <c r="U123" s="19"/>
    </row>
    <row r="124" spans="1:21" ht="16">
      <c r="A124" s="95"/>
      <c r="B124" s="27"/>
      <c r="C124" s="25"/>
      <c r="D124" s="25"/>
      <c r="E124" s="25"/>
      <c r="F124" s="26"/>
      <c r="G124" s="26"/>
      <c r="H124" s="25"/>
      <c r="I124" s="25"/>
      <c r="J124" s="25" t="str">
        <f>IFERROR(INDEX( 'Look-up Tables'!$I$3:$M$7, MATCH(H124,'Look-up Tables'!$H$3:$H$7,0), MATCH(I124,'Look-up Tables'!$I$2:$M$2,0)), " ")</f>
        <v xml:space="preserve"> </v>
      </c>
      <c r="K124" s="77"/>
      <c r="L124" s="70"/>
      <c r="M124" s="25"/>
      <c r="N124" s="25" t="str">
        <f>IFERROR(INDEX( 'Look-up Tables'!$I$3:$M$7, MATCH(L124,'Look-up Tables'!$H$3:$H$7,0), MATCH(M124,'Look-up Tables'!$I$2:$M$2,0)), " ")</f>
        <v xml:space="preserve"> </v>
      </c>
      <c r="O124" s="70"/>
      <c r="P124" s="25"/>
      <c r="Q124" s="25"/>
      <c r="R124" s="25"/>
      <c r="S124" s="19"/>
      <c r="T124" s="19"/>
      <c r="U124" s="19"/>
    </row>
    <row r="125" spans="1:21" ht="16">
      <c r="A125" s="95"/>
      <c r="B125" s="27"/>
      <c r="C125" s="25"/>
      <c r="D125" s="25"/>
      <c r="E125" s="25"/>
      <c r="F125" s="26"/>
      <c r="G125" s="26"/>
      <c r="H125" s="25"/>
      <c r="I125" s="25"/>
      <c r="J125" s="25" t="str">
        <f>IFERROR(INDEX( 'Look-up Tables'!$I$3:$M$7, MATCH(H125,'Look-up Tables'!$H$3:$H$7,0), MATCH(I125,'Look-up Tables'!$I$2:$M$2,0)), " ")</f>
        <v xml:space="preserve"> </v>
      </c>
      <c r="K125" s="77"/>
      <c r="L125" s="70"/>
      <c r="M125" s="25"/>
      <c r="N125" s="25" t="str">
        <f>IFERROR(INDEX( 'Look-up Tables'!$I$3:$M$7, MATCH(L125,'Look-up Tables'!$H$3:$H$7,0), MATCH(M125,'Look-up Tables'!$I$2:$M$2,0)), " ")</f>
        <v xml:space="preserve"> </v>
      </c>
      <c r="O125" s="70"/>
      <c r="P125" s="25"/>
      <c r="Q125" s="25"/>
      <c r="R125" s="25"/>
      <c r="S125" s="19"/>
      <c r="T125" s="19"/>
      <c r="U125" s="19"/>
    </row>
    <row r="126" spans="1:21" ht="16">
      <c r="A126" s="95"/>
      <c r="B126" s="27"/>
      <c r="C126" s="25"/>
      <c r="D126" s="25"/>
      <c r="E126" s="25"/>
      <c r="F126" s="26"/>
      <c r="G126" s="26"/>
      <c r="H126" s="25"/>
      <c r="I126" s="25"/>
      <c r="J126" s="25" t="str">
        <f>IFERROR(INDEX( 'Look-up Tables'!$I$3:$M$7, MATCH(H126,'Look-up Tables'!$H$3:$H$7,0), MATCH(I126,'Look-up Tables'!$I$2:$M$2,0)), " ")</f>
        <v xml:space="preserve"> </v>
      </c>
      <c r="K126" s="77"/>
      <c r="L126" s="70"/>
      <c r="M126" s="25"/>
      <c r="N126" s="25" t="str">
        <f>IFERROR(INDEX( 'Look-up Tables'!$I$3:$M$7, MATCH(L126,'Look-up Tables'!$H$3:$H$7,0), MATCH(M126,'Look-up Tables'!$I$2:$M$2,0)), " ")</f>
        <v xml:space="preserve"> </v>
      </c>
      <c r="O126" s="70"/>
      <c r="P126" s="25"/>
      <c r="Q126" s="25"/>
      <c r="R126" s="25"/>
      <c r="S126" s="19"/>
      <c r="T126" s="19"/>
      <c r="U126" s="19"/>
    </row>
    <row r="127" spans="1:21" ht="16">
      <c r="A127" s="95"/>
      <c r="B127" s="27"/>
      <c r="C127" s="25"/>
      <c r="D127" s="25"/>
      <c r="E127" s="25"/>
      <c r="F127" s="26"/>
      <c r="G127" s="26"/>
      <c r="H127" s="25"/>
      <c r="I127" s="25"/>
      <c r="J127" s="25" t="str">
        <f>IFERROR(INDEX( 'Look-up Tables'!$I$3:$M$7, MATCH(H127,'Look-up Tables'!$H$3:$H$7,0), MATCH(I127,'Look-up Tables'!$I$2:$M$2,0)), " ")</f>
        <v xml:space="preserve"> </v>
      </c>
      <c r="K127" s="77"/>
      <c r="L127" s="70"/>
      <c r="M127" s="25"/>
      <c r="N127" s="25" t="str">
        <f>IFERROR(INDEX( 'Look-up Tables'!$I$3:$M$7, MATCH(L127,'Look-up Tables'!$H$3:$H$7,0), MATCH(M127,'Look-up Tables'!$I$2:$M$2,0)), " ")</f>
        <v xml:space="preserve"> </v>
      </c>
      <c r="O127" s="70"/>
      <c r="P127" s="25"/>
      <c r="Q127" s="25"/>
      <c r="R127" s="25"/>
      <c r="S127" s="19"/>
      <c r="T127" s="19"/>
      <c r="U127" s="19"/>
    </row>
    <row r="128" spans="1:21" ht="16">
      <c r="A128" s="95"/>
      <c r="B128" s="27"/>
      <c r="C128" s="25"/>
      <c r="D128" s="25"/>
      <c r="E128" s="25"/>
      <c r="F128" s="26"/>
      <c r="G128" s="26"/>
      <c r="H128" s="25"/>
      <c r="I128" s="25"/>
      <c r="J128" s="25" t="str">
        <f>IFERROR(INDEX( 'Look-up Tables'!$I$3:$M$7, MATCH(H128,'Look-up Tables'!$H$3:$H$7,0), MATCH(I128,'Look-up Tables'!$I$2:$M$2,0)), " ")</f>
        <v xml:space="preserve"> </v>
      </c>
      <c r="K128" s="77"/>
      <c r="L128" s="70"/>
      <c r="M128" s="25"/>
      <c r="N128" s="25" t="str">
        <f>IFERROR(INDEX( 'Look-up Tables'!$I$3:$M$7, MATCH(L128,'Look-up Tables'!$H$3:$H$7,0), MATCH(M128,'Look-up Tables'!$I$2:$M$2,0)), " ")</f>
        <v xml:space="preserve"> </v>
      </c>
      <c r="O128" s="70"/>
      <c r="P128" s="25"/>
      <c r="Q128" s="25"/>
      <c r="R128" s="25"/>
      <c r="S128" s="19"/>
      <c r="T128" s="19"/>
      <c r="U128" s="19"/>
    </row>
    <row r="129" spans="1:21" ht="16">
      <c r="A129" s="95"/>
      <c r="B129" s="27"/>
      <c r="C129" s="25"/>
      <c r="D129" s="25"/>
      <c r="E129" s="25"/>
      <c r="F129" s="26"/>
      <c r="G129" s="26"/>
      <c r="H129" s="25"/>
      <c r="I129" s="25"/>
      <c r="J129" s="25" t="str">
        <f>IFERROR(INDEX( 'Look-up Tables'!$I$3:$M$7, MATCH(H129,'Look-up Tables'!$H$3:$H$7,0), MATCH(I129,'Look-up Tables'!$I$2:$M$2,0)), " ")</f>
        <v xml:space="preserve"> </v>
      </c>
      <c r="K129" s="77"/>
      <c r="L129" s="70"/>
      <c r="M129" s="25"/>
      <c r="N129" s="25" t="str">
        <f>IFERROR(INDEX( 'Look-up Tables'!$I$3:$M$7, MATCH(L129,'Look-up Tables'!$H$3:$H$7,0), MATCH(M129,'Look-up Tables'!$I$2:$M$2,0)), " ")</f>
        <v xml:space="preserve"> </v>
      </c>
      <c r="O129" s="70"/>
      <c r="P129" s="25"/>
      <c r="Q129" s="25"/>
      <c r="R129" s="25"/>
      <c r="S129" s="19"/>
      <c r="T129" s="19"/>
      <c r="U129" s="19"/>
    </row>
    <row r="130" spans="1:21" ht="16">
      <c r="A130" s="95"/>
      <c r="B130" s="27"/>
      <c r="C130" s="25"/>
      <c r="D130" s="25"/>
      <c r="E130" s="25"/>
      <c r="F130" s="26"/>
      <c r="G130" s="26"/>
      <c r="H130" s="25"/>
      <c r="I130" s="25"/>
      <c r="J130" s="25" t="str">
        <f>IFERROR(INDEX( 'Look-up Tables'!$I$3:$M$7, MATCH(H130,'Look-up Tables'!$H$3:$H$7,0), MATCH(I130,'Look-up Tables'!$I$2:$M$2,0)), " ")</f>
        <v xml:space="preserve"> </v>
      </c>
      <c r="K130" s="77"/>
      <c r="L130" s="70"/>
      <c r="M130" s="25"/>
      <c r="N130" s="25" t="str">
        <f>IFERROR(INDEX( 'Look-up Tables'!$I$3:$M$7, MATCH(L130,'Look-up Tables'!$H$3:$H$7,0), MATCH(M130,'Look-up Tables'!$I$2:$M$2,0)), " ")</f>
        <v xml:space="preserve"> </v>
      </c>
      <c r="O130" s="70"/>
      <c r="P130" s="25"/>
      <c r="Q130" s="25"/>
      <c r="R130" s="25"/>
      <c r="S130" s="19"/>
      <c r="T130" s="19"/>
      <c r="U130" s="19"/>
    </row>
    <row r="131" spans="1:21" ht="16">
      <c r="A131" s="95"/>
      <c r="B131" s="27"/>
      <c r="C131" s="25"/>
      <c r="D131" s="25"/>
      <c r="E131" s="25"/>
      <c r="F131" s="26"/>
      <c r="G131" s="26"/>
      <c r="H131" s="25"/>
      <c r="I131" s="25"/>
      <c r="J131" s="25" t="str">
        <f>IFERROR(INDEX( 'Look-up Tables'!$I$3:$M$7, MATCH(H131,'Look-up Tables'!$H$3:$H$7,0), MATCH(I131,'Look-up Tables'!$I$2:$M$2,0)), " ")</f>
        <v xml:space="preserve"> </v>
      </c>
      <c r="K131" s="77"/>
      <c r="L131" s="70"/>
      <c r="M131" s="25"/>
      <c r="N131" s="25" t="str">
        <f>IFERROR(INDEX( 'Look-up Tables'!$I$3:$M$7, MATCH(L131,'Look-up Tables'!$H$3:$H$7,0), MATCH(M131,'Look-up Tables'!$I$2:$M$2,0)), " ")</f>
        <v xml:space="preserve"> </v>
      </c>
      <c r="O131" s="70"/>
      <c r="P131" s="25"/>
      <c r="Q131" s="25"/>
      <c r="R131" s="25"/>
      <c r="S131" s="19"/>
      <c r="T131" s="19"/>
      <c r="U131" s="19"/>
    </row>
    <row r="132" spans="1:21" ht="16">
      <c r="A132" s="95"/>
      <c r="B132" s="27"/>
      <c r="C132" s="25"/>
      <c r="D132" s="25"/>
      <c r="E132" s="25"/>
      <c r="F132" s="26"/>
      <c r="G132" s="26"/>
      <c r="H132" s="25"/>
      <c r="I132" s="25"/>
      <c r="J132" s="25" t="str">
        <f>IFERROR(INDEX( 'Look-up Tables'!$I$3:$M$7, MATCH(H132,'Look-up Tables'!$H$3:$H$7,0), MATCH(I132,'Look-up Tables'!$I$2:$M$2,0)), " ")</f>
        <v xml:space="preserve"> </v>
      </c>
      <c r="K132" s="77"/>
      <c r="L132" s="70"/>
      <c r="M132" s="25"/>
      <c r="N132" s="25" t="str">
        <f>IFERROR(INDEX( 'Look-up Tables'!$I$3:$M$7, MATCH(L132,'Look-up Tables'!$H$3:$H$7,0), MATCH(M132,'Look-up Tables'!$I$2:$M$2,0)), " ")</f>
        <v xml:space="preserve"> </v>
      </c>
      <c r="O132" s="70"/>
      <c r="P132" s="25"/>
      <c r="Q132" s="25"/>
      <c r="R132" s="25"/>
      <c r="S132" s="19"/>
      <c r="T132" s="19"/>
      <c r="U132" s="19"/>
    </row>
    <row r="133" spans="1:21" ht="16">
      <c r="A133" s="95"/>
      <c r="B133" s="27"/>
      <c r="C133" s="25"/>
      <c r="D133" s="25"/>
      <c r="E133" s="25"/>
      <c r="F133" s="26"/>
      <c r="G133" s="26"/>
      <c r="H133" s="25"/>
      <c r="I133" s="25"/>
      <c r="J133" s="25" t="str">
        <f>IFERROR(INDEX( 'Look-up Tables'!$I$3:$M$7, MATCH(H133,'Look-up Tables'!$H$3:$H$7,0), MATCH(I133,'Look-up Tables'!$I$2:$M$2,0)), " ")</f>
        <v xml:space="preserve"> </v>
      </c>
      <c r="K133" s="77"/>
      <c r="L133" s="70"/>
      <c r="M133" s="25"/>
      <c r="N133" s="25" t="str">
        <f>IFERROR(INDEX( 'Look-up Tables'!$I$3:$M$7, MATCH(L133,'Look-up Tables'!$H$3:$H$7,0), MATCH(M133,'Look-up Tables'!$I$2:$M$2,0)), " ")</f>
        <v xml:space="preserve"> </v>
      </c>
      <c r="O133" s="70"/>
      <c r="P133" s="25"/>
      <c r="Q133" s="25"/>
      <c r="R133" s="25"/>
      <c r="S133" s="19"/>
      <c r="T133" s="19"/>
      <c r="U133" s="19"/>
    </row>
    <row r="134" spans="1:21" ht="16">
      <c r="A134" s="95"/>
      <c r="B134" s="27"/>
      <c r="C134" s="25"/>
      <c r="D134" s="25"/>
      <c r="E134" s="25"/>
      <c r="F134" s="26"/>
      <c r="G134" s="26"/>
      <c r="H134" s="25"/>
      <c r="I134" s="25"/>
      <c r="J134" s="25" t="str">
        <f>IFERROR(INDEX( 'Look-up Tables'!$I$3:$M$7, MATCH(H134,'Look-up Tables'!$H$3:$H$7,0), MATCH(I134,'Look-up Tables'!$I$2:$M$2,0)), " ")</f>
        <v xml:space="preserve"> </v>
      </c>
      <c r="K134" s="77"/>
      <c r="L134" s="70"/>
      <c r="M134" s="25"/>
      <c r="N134" s="25" t="str">
        <f>IFERROR(INDEX( 'Look-up Tables'!$I$3:$M$7, MATCH(L134,'Look-up Tables'!$H$3:$H$7,0), MATCH(M134,'Look-up Tables'!$I$2:$M$2,0)), " ")</f>
        <v xml:space="preserve"> </v>
      </c>
      <c r="O134" s="70"/>
      <c r="P134" s="25"/>
      <c r="Q134" s="25"/>
      <c r="R134" s="25"/>
      <c r="S134" s="19"/>
      <c r="T134" s="19"/>
      <c r="U134" s="19"/>
    </row>
    <row r="135" spans="1:21" ht="16">
      <c r="A135" s="95"/>
      <c r="B135" s="27"/>
      <c r="C135" s="25"/>
      <c r="D135" s="25"/>
      <c r="E135" s="25"/>
      <c r="F135" s="26"/>
      <c r="G135" s="26"/>
      <c r="H135" s="25"/>
      <c r="I135" s="25"/>
      <c r="J135" s="25" t="str">
        <f>IFERROR(INDEX( 'Look-up Tables'!$I$3:$M$7, MATCH(H135,'Look-up Tables'!$H$3:$H$7,0), MATCH(I135,'Look-up Tables'!$I$2:$M$2,0)), " ")</f>
        <v xml:space="preserve"> </v>
      </c>
      <c r="K135" s="77"/>
      <c r="L135" s="70"/>
      <c r="M135" s="25"/>
      <c r="N135" s="25" t="str">
        <f>IFERROR(INDEX( 'Look-up Tables'!$I$3:$M$7, MATCH(L135,'Look-up Tables'!$H$3:$H$7,0), MATCH(M135,'Look-up Tables'!$I$2:$M$2,0)), " ")</f>
        <v xml:space="preserve"> </v>
      </c>
      <c r="O135" s="70"/>
      <c r="P135" s="25"/>
      <c r="Q135" s="25"/>
      <c r="R135" s="25"/>
      <c r="S135" s="19"/>
      <c r="T135" s="19"/>
      <c r="U135" s="19"/>
    </row>
    <row r="136" spans="1:21" ht="16">
      <c r="A136" s="95"/>
      <c r="B136" s="27"/>
      <c r="C136" s="25"/>
      <c r="D136" s="25"/>
      <c r="E136" s="25"/>
      <c r="F136" s="26"/>
      <c r="G136" s="26"/>
      <c r="H136" s="25"/>
      <c r="I136" s="25"/>
      <c r="J136" s="25" t="str">
        <f>IFERROR(INDEX( 'Look-up Tables'!$I$3:$M$7, MATCH(H136,'Look-up Tables'!$H$3:$H$7,0), MATCH(I136,'Look-up Tables'!$I$2:$M$2,0)), " ")</f>
        <v xml:space="preserve"> </v>
      </c>
      <c r="K136" s="77"/>
      <c r="L136" s="70"/>
      <c r="M136" s="25"/>
      <c r="N136" s="25" t="str">
        <f>IFERROR(INDEX( 'Look-up Tables'!$I$3:$M$7, MATCH(L136,'Look-up Tables'!$H$3:$H$7,0), MATCH(M136,'Look-up Tables'!$I$2:$M$2,0)), " ")</f>
        <v xml:space="preserve"> </v>
      </c>
      <c r="O136" s="70"/>
      <c r="P136" s="25"/>
      <c r="Q136" s="25"/>
      <c r="R136" s="25"/>
      <c r="S136" s="19"/>
      <c r="T136" s="19"/>
      <c r="U136" s="19"/>
    </row>
    <row r="137" spans="1:21" ht="16">
      <c r="A137" s="95"/>
      <c r="B137" s="27"/>
      <c r="C137" s="25"/>
      <c r="D137" s="25"/>
      <c r="E137" s="25"/>
      <c r="F137" s="26"/>
      <c r="G137" s="26"/>
      <c r="H137" s="25"/>
      <c r="I137" s="25"/>
      <c r="J137" s="25" t="str">
        <f>IFERROR(INDEX( 'Look-up Tables'!$I$3:$M$7, MATCH(H137,'Look-up Tables'!$H$3:$H$7,0), MATCH(I137,'Look-up Tables'!$I$2:$M$2,0)), " ")</f>
        <v xml:space="preserve"> </v>
      </c>
      <c r="K137" s="77"/>
      <c r="L137" s="70"/>
      <c r="M137" s="25"/>
      <c r="N137" s="25" t="str">
        <f>IFERROR(INDEX( 'Look-up Tables'!$I$3:$M$7, MATCH(L137,'Look-up Tables'!$H$3:$H$7,0), MATCH(M137,'Look-up Tables'!$I$2:$M$2,0)), " ")</f>
        <v xml:space="preserve"> </v>
      </c>
      <c r="O137" s="70"/>
      <c r="P137" s="25"/>
      <c r="Q137" s="25"/>
      <c r="R137" s="25"/>
      <c r="S137" s="19"/>
      <c r="T137" s="19"/>
      <c r="U137" s="19"/>
    </row>
    <row r="138" spans="1:21" ht="16">
      <c r="A138" s="95"/>
      <c r="B138" s="27"/>
      <c r="C138" s="25"/>
      <c r="D138" s="25"/>
      <c r="E138" s="25"/>
      <c r="F138" s="26"/>
      <c r="G138" s="26"/>
      <c r="H138" s="25"/>
      <c r="I138" s="25"/>
      <c r="J138" s="25" t="str">
        <f>IFERROR(INDEX( 'Look-up Tables'!$I$3:$M$7, MATCH(H138,'Look-up Tables'!$H$3:$H$7,0), MATCH(I138,'Look-up Tables'!$I$2:$M$2,0)), " ")</f>
        <v xml:space="preserve"> </v>
      </c>
      <c r="K138" s="77"/>
      <c r="L138" s="70"/>
      <c r="M138" s="25"/>
      <c r="N138" s="25" t="str">
        <f>IFERROR(INDEX( 'Look-up Tables'!$I$3:$M$7, MATCH(L138,'Look-up Tables'!$H$3:$H$7,0), MATCH(M138,'Look-up Tables'!$I$2:$M$2,0)), " ")</f>
        <v xml:space="preserve"> </v>
      </c>
      <c r="O138" s="70"/>
      <c r="P138" s="25"/>
      <c r="Q138" s="25"/>
      <c r="R138" s="25"/>
      <c r="S138" s="19"/>
      <c r="T138" s="19"/>
      <c r="U138" s="19"/>
    </row>
    <row r="139" spans="1:21" ht="16">
      <c r="A139" s="95"/>
      <c r="B139" s="27"/>
      <c r="C139" s="25"/>
      <c r="D139" s="25"/>
      <c r="E139" s="25"/>
      <c r="F139" s="26"/>
      <c r="G139" s="26"/>
      <c r="H139" s="25"/>
      <c r="I139" s="25"/>
      <c r="J139" s="25" t="str">
        <f>IFERROR(INDEX( 'Look-up Tables'!$I$3:$M$7, MATCH(H139,'Look-up Tables'!$H$3:$H$7,0), MATCH(I139,'Look-up Tables'!$I$2:$M$2,0)), " ")</f>
        <v xml:space="preserve"> </v>
      </c>
      <c r="K139" s="77"/>
      <c r="L139" s="70"/>
      <c r="M139" s="25"/>
      <c r="N139" s="25" t="str">
        <f>IFERROR(INDEX( 'Look-up Tables'!$I$3:$M$7, MATCH(L139,'Look-up Tables'!$H$3:$H$7,0), MATCH(M139,'Look-up Tables'!$I$2:$M$2,0)), " ")</f>
        <v xml:space="preserve"> </v>
      </c>
      <c r="O139" s="70"/>
      <c r="P139" s="25"/>
      <c r="Q139" s="25"/>
      <c r="R139" s="25"/>
      <c r="S139" s="19"/>
      <c r="T139" s="19"/>
      <c r="U139" s="19"/>
    </row>
    <row r="140" spans="1:21" ht="16">
      <c r="A140" s="95"/>
      <c r="B140" s="27"/>
      <c r="C140" s="25"/>
      <c r="D140" s="25"/>
      <c r="E140" s="25"/>
      <c r="F140" s="26"/>
      <c r="G140" s="26"/>
      <c r="H140" s="25"/>
      <c r="I140" s="25"/>
      <c r="J140" s="25" t="str">
        <f>IFERROR(INDEX( 'Look-up Tables'!$I$3:$M$7, MATCH(H140,'Look-up Tables'!$H$3:$H$7,0), MATCH(I140,'Look-up Tables'!$I$2:$M$2,0)), " ")</f>
        <v xml:space="preserve"> </v>
      </c>
      <c r="K140" s="77"/>
      <c r="L140" s="70"/>
      <c r="M140" s="25"/>
      <c r="N140" s="25" t="str">
        <f>IFERROR(INDEX( 'Look-up Tables'!$I$3:$M$7, MATCH(L140,'Look-up Tables'!$H$3:$H$7,0), MATCH(M140,'Look-up Tables'!$I$2:$M$2,0)), " ")</f>
        <v xml:space="preserve"> </v>
      </c>
      <c r="O140" s="70"/>
      <c r="P140" s="25"/>
      <c r="Q140" s="25"/>
      <c r="R140" s="25"/>
      <c r="S140" s="19"/>
      <c r="T140" s="19"/>
      <c r="U140" s="19"/>
    </row>
    <row r="141" spans="1:21" ht="16">
      <c r="A141" s="95"/>
      <c r="B141" s="27"/>
      <c r="C141" s="25"/>
      <c r="D141" s="25"/>
      <c r="E141" s="25"/>
      <c r="F141" s="26"/>
      <c r="G141" s="26"/>
      <c r="H141" s="25"/>
      <c r="I141" s="25"/>
      <c r="J141" s="25" t="str">
        <f>IFERROR(INDEX( 'Look-up Tables'!$I$3:$M$7, MATCH(H141,'Look-up Tables'!$H$3:$H$7,0), MATCH(I141,'Look-up Tables'!$I$2:$M$2,0)), " ")</f>
        <v xml:space="preserve"> </v>
      </c>
      <c r="K141" s="77"/>
      <c r="L141" s="70"/>
      <c r="M141" s="25"/>
      <c r="N141" s="25" t="str">
        <f>IFERROR(INDEX( 'Look-up Tables'!$I$3:$M$7, MATCH(L141,'Look-up Tables'!$H$3:$H$7,0), MATCH(M141,'Look-up Tables'!$I$2:$M$2,0)), " ")</f>
        <v xml:space="preserve"> </v>
      </c>
      <c r="O141" s="70"/>
      <c r="P141" s="25"/>
      <c r="Q141" s="25"/>
      <c r="R141" s="25"/>
      <c r="S141" s="19"/>
      <c r="T141" s="19"/>
      <c r="U141" s="19"/>
    </row>
    <row r="142" spans="1:21" ht="16">
      <c r="A142" s="95"/>
      <c r="B142" s="27"/>
      <c r="C142" s="25"/>
      <c r="D142" s="25"/>
      <c r="E142" s="25"/>
      <c r="F142" s="26"/>
      <c r="G142" s="26"/>
      <c r="H142" s="25"/>
      <c r="I142" s="25"/>
      <c r="J142" s="25" t="str">
        <f>IFERROR(INDEX( 'Look-up Tables'!$I$3:$M$7, MATCH(H142,'Look-up Tables'!$H$3:$H$7,0), MATCH(I142,'Look-up Tables'!$I$2:$M$2,0)), " ")</f>
        <v xml:space="preserve"> </v>
      </c>
      <c r="K142" s="77"/>
      <c r="L142" s="70"/>
      <c r="M142" s="25"/>
      <c r="N142" s="25" t="str">
        <f>IFERROR(INDEX( 'Look-up Tables'!$I$3:$M$7, MATCH(L142,'Look-up Tables'!$H$3:$H$7,0), MATCH(M142,'Look-up Tables'!$I$2:$M$2,0)), " ")</f>
        <v xml:space="preserve"> </v>
      </c>
      <c r="O142" s="70"/>
      <c r="P142" s="25"/>
      <c r="Q142" s="25"/>
      <c r="R142" s="25"/>
      <c r="S142" s="19"/>
      <c r="T142" s="19"/>
      <c r="U142" s="19"/>
    </row>
    <row r="143" spans="1:21" ht="16">
      <c r="A143" s="95"/>
      <c r="B143" s="27"/>
      <c r="C143" s="25"/>
      <c r="D143" s="25"/>
      <c r="E143" s="25"/>
      <c r="F143" s="26"/>
      <c r="G143" s="26"/>
      <c r="H143" s="25"/>
      <c r="I143" s="25"/>
      <c r="J143" s="25" t="str">
        <f>IFERROR(INDEX( 'Look-up Tables'!$I$3:$M$7, MATCH(H143,'Look-up Tables'!$H$3:$H$7,0), MATCH(I143,'Look-up Tables'!$I$2:$M$2,0)), " ")</f>
        <v xml:space="preserve"> </v>
      </c>
      <c r="K143" s="77"/>
      <c r="L143" s="70"/>
      <c r="M143" s="25"/>
      <c r="N143" s="25" t="str">
        <f>IFERROR(INDEX( 'Look-up Tables'!$I$3:$M$7, MATCH(L143,'Look-up Tables'!$H$3:$H$7,0), MATCH(M143,'Look-up Tables'!$I$2:$M$2,0)), " ")</f>
        <v xml:space="preserve"> </v>
      </c>
      <c r="O143" s="70"/>
      <c r="P143" s="25"/>
      <c r="Q143" s="25"/>
      <c r="R143" s="25"/>
      <c r="S143" s="19"/>
      <c r="T143" s="19"/>
      <c r="U143" s="19"/>
    </row>
    <row r="144" spans="1:21" ht="16">
      <c r="A144" s="95"/>
      <c r="B144" s="27"/>
      <c r="C144" s="25"/>
      <c r="D144" s="25"/>
      <c r="E144" s="25"/>
      <c r="F144" s="26"/>
      <c r="G144" s="26"/>
      <c r="H144" s="25"/>
      <c r="I144" s="25"/>
      <c r="J144" s="25" t="str">
        <f>IFERROR(INDEX( 'Look-up Tables'!$I$3:$M$7, MATCH(H144,'Look-up Tables'!$H$3:$H$7,0), MATCH(I144,'Look-up Tables'!$I$2:$M$2,0)), " ")</f>
        <v xml:space="preserve"> </v>
      </c>
      <c r="K144" s="77"/>
      <c r="L144" s="70"/>
      <c r="M144" s="25"/>
      <c r="N144" s="25" t="str">
        <f>IFERROR(INDEX( 'Look-up Tables'!$I$3:$M$7, MATCH(L144,'Look-up Tables'!$H$3:$H$7,0), MATCH(M144,'Look-up Tables'!$I$2:$M$2,0)), " ")</f>
        <v xml:space="preserve"> </v>
      </c>
      <c r="O144" s="70"/>
      <c r="P144" s="25"/>
      <c r="Q144" s="25"/>
      <c r="R144" s="25"/>
      <c r="S144" s="19"/>
      <c r="T144" s="19"/>
      <c r="U144" s="19"/>
    </row>
    <row r="145" spans="1:21" ht="16">
      <c r="A145" s="95"/>
      <c r="B145" s="27"/>
      <c r="C145" s="25"/>
      <c r="D145" s="25"/>
      <c r="E145" s="25"/>
      <c r="F145" s="26"/>
      <c r="G145" s="26"/>
      <c r="H145" s="25"/>
      <c r="I145" s="25"/>
      <c r="J145" s="25" t="str">
        <f>IFERROR(INDEX( 'Look-up Tables'!$I$3:$M$7, MATCH(H145,'Look-up Tables'!$H$3:$H$7,0), MATCH(I145,'Look-up Tables'!$I$2:$M$2,0)), " ")</f>
        <v xml:space="preserve"> </v>
      </c>
      <c r="K145" s="77"/>
      <c r="L145" s="70"/>
      <c r="M145" s="25"/>
      <c r="N145" s="25" t="str">
        <f>IFERROR(INDEX( 'Look-up Tables'!$I$3:$M$7, MATCH(L145,'Look-up Tables'!$H$3:$H$7,0), MATCH(M145,'Look-up Tables'!$I$2:$M$2,0)), " ")</f>
        <v xml:space="preserve"> </v>
      </c>
      <c r="O145" s="70"/>
      <c r="P145" s="25"/>
      <c r="Q145" s="25"/>
      <c r="R145" s="25"/>
      <c r="S145" s="19"/>
      <c r="T145" s="19"/>
      <c r="U145" s="19"/>
    </row>
    <row r="146" spans="1:21" ht="16">
      <c r="A146" s="95"/>
      <c r="B146" s="27"/>
      <c r="C146" s="25"/>
      <c r="D146" s="25"/>
      <c r="E146" s="25"/>
      <c r="F146" s="26"/>
      <c r="G146" s="26"/>
      <c r="H146" s="25"/>
      <c r="I146" s="25"/>
      <c r="J146" s="25" t="str">
        <f>IFERROR(INDEX( 'Look-up Tables'!$I$3:$M$7, MATCH(H146,'Look-up Tables'!$H$3:$H$7,0), MATCH(I146,'Look-up Tables'!$I$2:$M$2,0)), " ")</f>
        <v xml:space="preserve"> </v>
      </c>
      <c r="K146" s="77"/>
      <c r="L146" s="70"/>
      <c r="M146" s="25"/>
      <c r="N146" s="25" t="str">
        <f>IFERROR(INDEX( 'Look-up Tables'!$I$3:$M$7, MATCH(L146,'Look-up Tables'!$H$3:$H$7,0), MATCH(M146,'Look-up Tables'!$I$2:$M$2,0)), " ")</f>
        <v xml:space="preserve"> </v>
      </c>
      <c r="O146" s="70"/>
      <c r="P146" s="25"/>
      <c r="Q146" s="25"/>
      <c r="R146" s="25"/>
      <c r="S146" s="19"/>
      <c r="T146" s="19"/>
      <c r="U146" s="19"/>
    </row>
    <row r="147" spans="1:21" ht="16">
      <c r="A147" s="95"/>
      <c r="B147" s="27"/>
      <c r="C147" s="25"/>
      <c r="D147" s="25"/>
      <c r="E147" s="25"/>
      <c r="F147" s="26"/>
      <c r="G147" s="26"/>
      <c r="H147" s="25"/>
      <c r="I147" s="25"/>
      <c r="J147" s="25" t="str">
        <f>IFERROR(INDEX( 'Look-up Tables'!$I$3:$M$7, MATCH(H147,'Look-up Tables'!$H$3:$H$7,0), MATCH(I147,'Look-up Tables'!$I$2:$M$2,0)), " ")</f>
        <v xml:space="preserve"> </v>
      </c>
      <c r="K147" s="77"/>
      <c r="L147" s="70"/>
      <c r="M147" s="25"/>
      <c r="N147" s="25" t="str">
        <f>IFERROR(INDEX( 'Look-up Tables'!$I$3:$M$7, MATCH(L147,'Look-up Tables'!$H$3:$H$7,0), MATCH(M147,'Look-up Tables'!$I$2:$M$2,0)), " ")</f>
        <v xml:space="preserve"> </v>
      </c>
      <c r="O147" s="70"/>
      <c r="P147" s="25"/>
      <c r="Q147" s="25"/>
      <c r="R147" s="25"/>
      <c r="S147" s="19"/>
      <c r="T147" s="19"/>
      <c r="U147" s="19"/>
    </row>
    <row r="148" spans="1:21" ht="16">
      <c r="A148" s="95"/>
      <c r="B148" s="27"/>
      <c r="C148" s="25"/>
      <c r="D148" s="25"/>
      <c r="E148" s="25"/>
      <c r="F148" s="26"/>
      <c r="G148" s="26"/>
      <c r="H148" s="25"/>
      <c r="I148" s="25"/>
      <c r="J148" s="25" t="str">
        <f>IFERROR(INDEX( 'Look-up Tables'!$I$3:$M$7, MATCH(H148,'Look-up Tables'!$H$3:$H$7,0), MATCH(I148,'Look-up Tables'!$I$2:$M$2,0)), " ")</f>
        <v xml:space="preserve"> </v>
      </c>
      <c r="K148" s="77"/>
      <c r="L148" s="70"/>
      <c r="M148" s="25"/>
      <c r="N148" s="25" t="str">
        <f>IFERROR(INDEX( 'Look-up Tables'!$I$3:$M$7, MATCH(L148,'Look-up Tables'!$H$3:$H$7,0), MATCH(M148,'Look-up Tables'!$I$2:$M$2,0)), " ")</f>
        <v xml:space="preserve"> </v>
      </c>
      <c r="O148" s="70"/>
      <c r="P148" s="25"/>
      <c r="Q148" s="25"/>
      <c r="R148" s="25"/>
      <c r="S148" s="19"/>
      <c r="T148" s="19"/>
      <c r="U148" s="19"/>
    </row>
    <row r="149" spans="1:21" ht="16">
      <c r="A149" s="95"/>
      <c r="B149" s="27"/>
      <c r="C149" s="25"/>
      <c r="D149" s="25"/>
      <c r="E149" s="25"/>
      <c r="F149" s="26"/>
      <c r="G149" s="26"/>
      <c r="H149" s="25"/>
      <c r="I149" s="25"/>
      <c r="J149" s="25" t="str">
        <f>IFERROR(INDEX( 'Look-up Tables'!$I$3:$M$7, MATCH(H149,'Look-up Tables'!$H$3:$H$7,0), MATCH(I149,'Look-up Tables'!$I$2:$M$2,0)), " ")</f>
        <v xml:space="preserve"> </v>
      </c>
      <c r="K149" s="77"/>
      <c r="L149" s="70"/>
      <c r="M149" s="25"/>
      <c r="N149" s="25" t="str">
        <f>IFERROR(INDEX( 'Look-up Tables'!$I$3:$M$7, MATCH(L149,'Look-up Tables'!$H$3:$H$7,0), MATCH(M149,'Look-up Tables'!$I$2:$M$2,0)), " ")</f>
        <v xml:space="preserve"> </v>
      </c>
      <c r="O149" s="70"/>
      <c r="P149" s="25"/>
      <c r="Q149" s="25"/>
      <c r="R149" s="25"/>
      <c r="S149" s="19"/>
      <c r="T149" s="19"/>
      <c r="U149" s="19"/>
    </row>
    <row r="150" spans="1:21" ht="16">
      <c r="A150" s="95"/>
      <c r="B150" s="27"/>
      <c r="C150" s="25"/>
      <c r="D150" s="25"/>
      <c r="E150" s="25"/>
      <c r="F150" s="26"/>
      <c r="G150" s="26"/>
      <c r="H150" s="25"/>
      <c r="I150" s="25"/>
      <c r="J150" s="25" t="str">
        <f>IFERROR(INDEX( 'Look-up Tables'!$I$3:$M$7, MATCH(H150,'Look-up Tables'!$H$3:$H$7,0), MATCH(I150,'Look-up Tables'!$I$2:$M$2,0)), " ")</f>
        <v xml:space="preserve"> </v>
      </c>
      <c r="K150" s="77"/>
      <c r="L150" s="70"/>
      <c r="M150" s="25"/>
      <c r="N150" s="25" t="str">
        <f>IFERROR(INDEX( 'Look-up Tables'!$I$3:$M$7, MATCH(L150,'Look-up Tables'!$H$3:$H$7,0), MATCH(M150,'Look-up Tables'!$I$2:$M$2,0)), " ")</f>
        <v xml:space="preserve"> </v>
      </c>
      <c r="O150" s="70"/>
      <c r="P150" s="25"/>
      <c r="Q150" s="25"/>
      <c r="R150" s="25"/>
      <c r="S150" s="19"/>
      <c r="T150" s="19"/>
      <c r="U150" s="19"/>
    </row>
    <row r="151" spans="1:21" ht="16">
      <c r="A151" s="95"/>
      <c r="B151" s="27"/>
      <c r="C151" s="25"/>
      <c r="D151" s="25"/>
      <c r="E151" s="25"/>
      <c r="F151" s="26"/>
      <c r="G151" s="26"/>
      <c r="H151" s="25"/>
      <c r="I151" s="25"/>
      <c r="J151" s="25" t="str">
        <f>IFERROR(INDEX( 'Look-up Tables'!$I$3:$M$7, MATCH(H151,'Look-up Tables'!$H$3:$H$7,0), MATCH(I151,'Look-up Tables'!$I$2:$M$2,0)), " ")</f>
        <v xml:space="preserve"> </v>
      </c>
      <c r="K151" s="77"/>
      <c r="L151" s="70"/>
      <c r="M151" s="25"/>
      <c r="N151" s="25" t="str">
        <f>IFERROR(INDEX( 'Look-up Tables'!$I$3:$M$7, MATCH(L151,'Look-up Tables'!$H$3:$H$7,0), MATCH(M151,'Look-up Tables'!$I$2:$M$2,0)), " ")</f>
        <v xml:space="preserve"> </v>
      </c>
      <c r="O151" s="70"/>
      <c r="P151" s="25"/>
      <c r="Q151" s="25"/>
      <c r="R151" s="25"/>
      <c r="S151" s="19"/>
      <c r="T151" s="19"/>
      <c r="U151" s="19"/>
    </row>
    <row r="152" spans="1:21" ht="16">
      <c r="A152" s="95"/>
      <c r="B152" s="27"/>
      <c r="C152" s="25"/>
      <c r="D152" s="25"/>
      <c r="E152" s="25"/>
      <c r="F152" s="26"/>
      <c r="G152" s="26"/>
      <c r="H152" s="25"/>
      <c r="I152" s="25"/>
      <c r="J152" s="25" t="str">
        <f>IFERROR(INDEX( 'Look-up Tables'!$I$3:$M$7, MATCH(H152,'Look-up Tables'!$H$3:$H$7,0), MATCH(I152,'Look-up Tables'!$I$2:$M$2,0)), " ")</f>
        <v xml:space="preserve"> </v>
      </c>
      <c r="K152" s="77"/>
      <c r="L152" s="70"/>
      <c r="M152" s="25"/>
      <c r="N152" s="25" t="str">
        <f>IFERROR(INDEX( 'Look-up Tables'!$I$3:$M$7, MATCH(L152,'Look-up Tables'!$H$3:$H$7,0), MATCH(M152,'Look-up Tables'!$I$2:$M$2,0)), " ")</f>
        <v xml:space="preserve"> </v>
      </c>
      <c r="O152" s="70"/>
      <c r="P152" s="25"/>
      <c r="Q152" s="25"/>
      <c r="R152" s="25"/>
      <c r="S152" s="19"/>
      <c r="T152" s="19"/>
      <c r="U152" s="19"/>
    </row>
    <row r="153" spans="1:21" ht="16">
      <c r="A153" s="95"/>
      <c r="B153" s="27"/>
      <c r="C153" s="25"/>
      <c r="D153" s="25"/>
      <c r="E153" s="25"/>
      <c r="F153" s="26"/>
      <c r="G153" s="26"/>
      <c r="H153" s="25"/>
      <c r="I153" s="25"/>
      <c r="J153" s="25" t="str">
        <f>IFERROR(INDEX( 'Look-up Tables'!$I$3:$M$7, MATCH(H153,'Look-up Tables'!$H$3:$H$7,0), MATCH(I153,'Look-up Tables'!$I$2:$M$2,0)), " ")</f>
        <v xml:space="preserve"> </v>
      </c>
      <c r="K153" s="77"/>
      <c r="L153" s="70"/>
      <c r="M153" s="25"/>
      <c r="N153" s="25" t="str">
        <f>IFERROR(INDEX( 'Look-up Tables'!$I$3:$M$7, MATCH(L153,'Look-up Tables'!$H$3:$H$7,0), MATCH(M153,'Look-up Tables'!$I$2:$M$2,0)), " ")</f>
        <v xml:space="preserve"> </v>
      </c>
      <c r="O153" s="70"/>
      <c r="P153" s="25"/>
      <c r="Q153" s="25"/>
      <c r="R153" s="25"/>
      <c r="S153" s="19"/>
      <c r="T153" s="19"/>
      <c r="U153" s="19"/>
    </row>
    <row r="154" spans="1:21" ht="16">
      <c r="A154" s="95"/>
      <c r="B154" s="27"/>
      <c r="C154" s="25"/>
      <c r="D154" s="25"/>
      <c r="E154" s="25"/>
      <c r="F154" s="26"/>
      <c r="G154" s="26"/>
      <c r="H154" s="25"/>
      <c r="I154" s="25"/>
      <c r="J154" s="25" t="str">
        <f>IFERROR(INDEX( 'Look-up Tables'!$I$3:$M$7, MATCH(H154,'Look-up Tables'!$H$3:$H$7,0), MATCH(I154,'Look-up Tables'!$I$2:$M$2,0)), " ")</f>
        <v xml:space="preserve"> </v>
      </c>
      <c r="K154" s="77"/>
      <c r="L154" s="70"/>
      <c r="M154" s="25"/>
      <c r="N154" s="25" t="str">
        <f>IFERROR(INDEX( 'Look-up Tables'!$I$3:$M$7, MATCH(L154,'Look-up Tables'!$H$3:$H$7,0), MATCH(M154,'Look-up Tables'!$I$2:$M$2,0)), " ")</f>
        <v xml:space="preserve"> </v>
      </c>
      <c r="O154" s="70"/>
      <c r="P154" s="25"/>
      <c r="Q154" s="25"/>
      <c r="R154" s="25"/>
      <c r="S154" s="19"/>
      <c r="T154" s="19"/>
      <c r="U154" s="19"/>
    </row>
    <row r="155" spans="1:21" ht="16">
      <c r="A155" s="95"/>
      <c r="B155" s="27"/>
      <c r="C155" s="25"/>
      <c r="D155" s="25"/>
      <c r="E155" s="25"/>
      <c r="F155" s="26"/>
      <c r="G155" s="26"/>
      <c r="H155" s="25"/>
      <c r="I155" s="25"/>
      <c r="J155" s="25" t="str">
        <f>IFERROR(INDEX( 'Look-up Tables'!$I$3:$M$7, MATCH(H155,'Look-up Tables'!$H$3:$H$7,0), MATCH(I155,'Look-up Tables'!$I$2:$M$2,0)), " ")</f>
        <v xml:space="preserve"> </v>
      </c>
      <c r="K155" s="77"/>
      <c r="L155" s="70"/>
      <c r="M155" s="25"/>
      <c r="N155" s="25" t="str">
        <f>IFERROR(INDEX( 'Look-up Tables'!$I$3:$M$7, MATCH(L155,'Look-up Tables'!$H$3:$H$7,0), MATCH(M155,'Look-up Tables'!$I$2:$M$2,0)), " ")</f>
        <v xml:space="preserve"> </v>
      </c>
      <c r="O155" s="70"/>
      <c r="P155" s="25"/>
      <c r="Q155" s="25"/>
      <c r="R155" s="25"/>
      <c r="S155" s="19"/>
      <c r="T155" s="19"/>
      <c r="U155" s="19"/>
    </row>
    <row r="156" spans="1:21" ht="16">
      <c r="A156" s="95"/>
      <c r="B156" s="27"/>
      <c r="C156" s="25"/>
      <c r="D156" s="25"/>
      <c r="E156" s="25"/>
      <c r="F156" s="26"/>
      <c r="G156" s="26"/>
      <c r="H156" s="25"/>
      <c r="I156" s="25"/>
      <c r="J156" s="25" t="str">
        <f>IFERROR(INDEX( 'Look-up Tables'!$I$3:$M$7, MATCH(H156,'Look-up Tables'!$H$3:$H$7,0), MATCH(I156,'Look-up Tables'!$I$2:$M$2,0)), " ")</f>
        <v xml:space="preserve"> </v>
      </c>
      <c r="K156" s="77"/>
      <c r="L156" s="70"/>
      <c r="M156" s="25"/>
      <c r="N156" s="25" t="str">
        <f>IFERROR(INDEX( 'Look-up Tables'!$I$3:$M$7, MATCH(L156,'Look-up Tables'!$H$3:$H$7,0), MATCH(M156,'Look-up Tables'!$I$2:$M$2,0)), " ")</f>
        <v xml:space="preserve"> </v>
      </c>
      <c r="O156" s="70"/>
      <c r="P156" s="25"/>
      <c r="Q156" s="25"/>
      <c r="R156" s="25"/>
      <c r="S156" s="19"/>
      <c r="T156" s="19"/>
      <c r="U156" s="19"/>
    </row>
    <row r="157" spans="1:21" ht="16">
      <c r="A157" s="95"/>
      <c r="B157" s="27"/>
      <c r="C157" s="25"/>
      <c r="D157" s="25"/>
      <c r="E157" s="25"/>
      <c r="F157" s="26"/>
      <c r="G157" s="26"/>
      <c r="H157" s="25"/>
      <c r="I157" s="25"/>
      <c r="J157" s="25" t="str">
        <f>IFERROR(INDEX( 'Look-up Tables'!$I$3:$M$7, MATCH(H157,'Look-up Tables'!$H$3:$H$7,0), MATCH(I157,'Look-up Tables'!$I$2:$M$2,0)), " ")</f>
        <v xml:space="preserve"> </v>
      </c>
      <c r="K157" s="77"/>
      <c r="L157" s="70"/>
      <c r="M157" s="25"/>
      <c r="N157" s="25" t="str">
        <f>IFERROR(INDEX( 'Look-up Tables'!$I$3:$M$7, MATCH(L157,'Look-up Tables'!$H$3:$H$7,0), MATCH(M157,'Look-up Tables'!$I$2:$M$2,0)), " ")</f>
        <v xml:space="preserve"> </v>
      </c>
      <c r="O157" s="70"/>
      <c r="P157" s="25"/>
      <c r="Q157" s="25"/>
      <c r="R157" s="25"/>
      <c r="S157" s="19"/>
      <c r="T157" s="19"/>
      <c r="U157" s="19"/>
    </row>
    <row r="158" spans="1:21" ht="16">
      <c r="A158" s="95"/>
      <c r="B158" s="27"/>
      <c r="C158" s="25"/>
      <c r="D158" s="25"/>
      <c r="E158" s="25"/>
      <c r="F158" s="26"/>
      <c r="G158" s="26"/>
      <c r="H158" s="25"/>
      <c r="I158" s="25"/>
      <c r="J158" s="25" t="str">
        <f>IFERROR(INDEX( 'Look-up Tables'!$I$3:$M$7, MATCH(H158,'Look-up Tables'!$H$3:$H$7,0), MATCH(I158,'Look-up Tables'!$I$2:$M$2,0)), " ")</f>
        <v xml:space="preserve"> </v>
      </c>
      <c r="K158" s="77"/>
      <c r="L158" s="70"/>
      <c r="M158" s="25"/>
      <c r="N158" s="25" t="str">
        <f>IFERROR(INDEX( 'Look-up Tables'!$I$3:$M$7, MATCH(L158,'Look-up Tables'!$H$3:$H$7,0), MATCH(M158,'Look-up Tables'!$I$2:$M$2,0)), " ")</f>
        <v xml:space="preserve"> </v>
      </c>
      <c r="O158" s="70"/>
      <c r="P158" s="25"/>
      <c r="Q158" s="25"/>
      <c r="R158" s="25"/>
      <c r="S158" s="19"/>
      <c r="T158" s="19"/>
      <c r="U158" s="19"/>
    </row>
    <row r="159" spans="1:21" ht="16">
      <c r="A159" s="95"/>
      <c r="B159" s="27"/>
      <c r="C159" s="25"/>
      <c r="D159" s="25"/>
      <c r="E159" s="25"/>
      <c r="F159" s="26"/>
      <c r="G159" s="26"/>
      <c r="H159" s="25"/>
      <c r="I159" s="25"/>
      <c r="J159" s="25" t="str">
        <f>IFERROR(INDEX( 'Look-up Tables'!$I$3:$M$7, MATCH(H159,'Look-up Tables'!$H$3:$H$7,0), MATCH(I159,'Look-up Tables'!$I$2:$M$2,0)), " ")</f>
        <v xml:space="preserve"> </v>
      </c>
      <c r="K159" s="77"/>
      <c r="L159" s="70"/>
      <c r="M159" s="25"/>
      <c r="N159" s="25" t="str">
        <f>IFERROR(INDEX( 'Look-up Tables'!$I$3:$M$7, MATCH(L159,'Look-up Tables'!$H$3:$H$7,0), MATCH(M159,'Look-up Tables'!$I$2:$M$2,0)), " ")</f>
        <v xml:space="preserve"> </v>
      </c>
      <c r="O159" s="70"/>
      <c r="P159" s="25"/>
      <c r="Q159" s="25"/>
      <c r="R159" s="25"/>
      <c r="S159" s="19"/>
      <c r="T159" s="19"/>
      <c r="U159" s="19"/>
    </row>
    <row r="160" spans="1:21" ht="16">
      <c r="A160" s="95"/>
      <c r="B160" s="27"/>
      <c r="C160" s="25"/>
      <c r="D160" s="25"/>
      <c r="E160" s="25"/>
      <c r="F160" s="26"/>
      <c r="G160" s="26"/>
      <c r="H160" s="25"/>
      <c r="I160" s="25"/>
      <c r="J160" s="25" t="str">
        <f>IFERROR(INDEX( 'Look-up Tables'!$I$3:$M$7, MATCH(H160,'Look-up Tables'!$H$3:$H$7,0), MATCH(I160,'Look-up Tables'!$I$2:$M$2,0)), " ")</f>
        <v xml:space="preserve"> </v>
      </c>
      <c r="K160" s="77"/>
      <c r="L160" s="70"/>
      <c r="M160" s="25"/>
      <c r="N160" s="25" t="str">
        <f>IFERROR(INDEX( 'Look-up Tables'!$I$3:$M$7, MATCH(L160,'Look-up Tables'!$H$3:$H$7,0), MATCH(M160,'Look-up Tables'!$I$2:$M$2,0)), " ")</f>
        <v xml:space="preserve"> </v>
      </c>
      <c r="O160" s="70"/>
      <c r="P160" s="25"/>
      <c r="Q160" s="25"/>
      <c r="R160" s="25"/>
      <c r="S160" s="19"/>
      <c r="T160" s="19"/>
      <c r="U160" s="19"/>
    </row>
    <row r="161" spans="1:21" ht="16">
      <c r="A161" s="95"/>
      <c r="B161" s="27"/>
      <c r="C161" s="25"/>
      <c r="D161" s="25"/>
      <c r="E161" s="25"/>
      <c r="F161" s="26"/>
      <c r="G161" s="26"/>
      <c r="H161" s="25"/>
      <c r="I161" s="25"/>
      <c r="J161" s="25" t="str">
        <f>IFERROR(INDEX( 'Look-up Tables'!$I$3:$M$7, MATCH(H161,'Look-up Tables'!$H$3:$H$7,0), MATCH(I161,'Look-up Tables'!$I$2:$M$2,0)), " ")</f>
        <v xml:space="preserve"> </v>
      </c>
      <c r="K161" s="77"/>
      <c r="L161" s="70"/>
      <c r="M161" s="25"/>
      <c r="N161" s="25" t="str">
        <f>IFERROR(INDEX( 'Look-up Tables'!$I$3:$M$7, MATCH(L161,'Look-up Tables'!$H$3:$H$7,0), MATCH(M161,'Look-up Tables'!$I$2:$M$2,0)), " ")</f>
        <v xml:space="preserve"> </v>
      </c>
      <c r="O161" s="70"/>
      <c r="P161" s="25"/>
      <c r="Q161" s="25"/>
      <c r="R161" s="25"/>
      <c r="S161" s="19"/>
      <c r="T161" s="19"/>
      <c r="U161" s="19"/>
    </row>
    <row r="162" spans="1:21" ht="16">
      <c r="A162" s="95"/>
      <c r="B162" s="27"/>
      <c r="C162" s="25"/>
      <c r="D162" s="25"/>
      <c r="E162" s="25"/>
      <c r="F162" s="26"/>
      <c r="G162" s="26"/>
      <c r="H162" s="25"/>
      <c r="I162" s="25"/>
      <c r="J162" s="25" t="str">
        <f>IFERROR(INDEX( 'Look-up Tables'!$I$3:$M$7, MATCH(H162,'Look-up Tables'!$H$3:$H$7,0), MATCH(I162,'Look-up Tables'!$I$2:$M$2,0)), " ")</f>
        <v xml:space="preserve"> </v>
      </c>
      <c r="K162" s="77"/>
      <c r="L162" s="70"/>
      <c r="M162" s="25"/>
      <c r="N162" s="25" t="str">
        <f>IFERROR(INDEX( 'Look-up Tables'!$I$3:$M$7, MATCH(L162,'Look-up Tables'!$H$3:$H$7,0), MATCH(M162,'Look-up Tables'!$I$2:$M$2,0)), " ")</f>
        <v xml:space="preserve"> </v>
      </c>
      <c r="O162" s="70"/>
      <c r="P162" s="25"/>
      <c r="Q162" s="25"/>
      <c r="R162" s="25"/>
      <c r="S162" s="19"/>
      <c r="T162" s="19"/>
      <c r="U162" s="19"/>
    </row>
    <row r="163" spans="1:21" ht="16">
      <c r="A163" s="95"/>
      <c r="B163" s="27"/>
      <c r="C163" s="25"/>
      <c r="D163" s="25"/>
      <c r="E163" s="25"/>
      <c r="F163" s="26"/>
      <c r="G163" s="26"/>
      <c r="H163" s="25"/>
      <c r="I163" s="25"/>
      <c r="J163" s="25" t="str">
        <f>IFERROR(INDEX( 'Look-up Tables'!$I$3:$M$7, MATCH(H163,'Look-up Tables'!$H$3:$H$7,0), MATCH(I163,'Look-up Tables'!$I$2:$M$2,0)), " ")</f>
        <v xml:space="preserve"> </v>
      </c>
      <c r="K163" s="77"/>
      <c r="L163" s="70"/>
      <c r="M163" s="25"/>
      <c r="N163" s="25" t="str">
        <f>IFERROR(INDEX( 'Look-up Tables'!$I$3:$M$7, MATCH(L163,'Look-up Tables'!$H$3:$H$7,0), MATCH(M163,'Look-up Tables'!$I$2:$M$2,0)), " ")</f>
        <v xml:space="preserve"> </v>
      </c>
      <c r="O163" s="70"/>
      <c r="P163" s="25"/>
      <c r="Q163" s="25"/>
      <c r="R163" s="25"/>
      <c r="S163" s="19"/>
      <c r="T163" s="19"/>
      <c r="U163" s="19"/>
    </row>
    <row r="164" spans="1:21" ht="16">
      <c r="A164" s="95"/>
      <c r="B164" s="27"/>
      <c r="C164" s="25"/>
      <c r="D164" s="25"/>
      <c r="E164" s="25"/>
      <c r="F164" s="26"/>
      <c r="G164" s="26"/>
      <c r="H164" s="25"/>
      <c r="I164" s="25"/>
      <c r="J164" s="25" t="str">
        <f>IFERROR(INDEX( 'Look-up Tables'!$I$3:$M$7, MATCH(H164,'Look-up Tables'!$H$3:$H$7,0), MATCH(I164,'Look-up Tables'!$I$2:$M$2,0)), " ")</f>
        <v xml:space="preserve"> </v>
      </c>
      <c r="K164" s="77"/>
      <c r="L164" s="70"/>
      <c r="M164" s="25"/>
      <c r="N164" s="25" t="str">
        <f>IFERROR(INDEX( 'Look-up Tables'!$I$3:$M$7, MATCH(L164,'Look-up Tables'!$H$3:$H$7,0), MATCH(M164,'Look-up Tables'!$I$2:$M$2,0)), " ")</f>
        <v xml:space="preserve"> </v>
      </c>
      <c r="O164" s="70"/>
      <c r="P164" s="25"/>
      <c r="Q164" s="25"/>
      <c r="R164" s="25"/>
      <c r="S164" s="19"/>
      <c r="T164" s="19"/>
      <c r="U164" s="19"/>
    </row>
    <row r="165" spans="1:21" ht="16">
      <c r="A165" s="95"/>
      <c r="B165" s="27"/>
      <c r="C165" s="25"/>
      <c r="D165" s="25"/>
      <c r="E165" s="25"/>
      <c r="F165" s="26"/>
      <c r="G165" s="26"/>
      <c r="H165" s="25"/>
      <c r="I165" s="25"/>
      <c r="J165" s="25" t="str">
        <f>IFERROR(INDEX( 'Look-up Tables'!$I$3:$M$7, MATCH(H165,'Look-up Tables'!$H$3:$H$7,0), MATCH(I165,'Look-up Tables'!$I$2:$M$2,0)), " ")</f>
        <v xml:space="preserve"> </v>
      </c>
      <c r="K165" s="77"/>
      <c r="L165" s="70"/>
      <c r="M165" s="25"/>
      <c r="N165" s="25" t="str">
        <f>IFERROR(INDEX( 'Look-up Tables'!$I$3:$M$7, MATCH(L165,'Look-up Tables'!$H$3:$H$7,0), MATCH(M165,'Look-up Tables'!$I$2:$M$2,0)), " ")</f>
        <v xml:space="preserve"> </v>
      </c>
      <c r="O165" s="70"/>
      <c r="P165" s="25"/>
      <c r="Q165" s="25"/>
      <c r="R165" s="25"/>
      <c r="S165" s="19"/>
      <c r="T165" s="19"/>
      <c r="U165" s="19"/>
    </row>
    <row r="166" spans="1:21" ht="16">
      <c r="A166" s="95"/>
      <c r="B166" s="27"/>
      <c r="C166" s="25"/>
      <c r="D166" s="25"/>
      <c r="E166" s="25"/>
      <c r="F166" s="26"/>
      <c r="G166" s="26"/>
      <c r="H166" s="25"/>
      <c r="I166" s="25"/>
      <c r="J166" s="25" t="str">
        <f>IFERROR(INDEX( 'Look-up Tables'!$I$3:$M$7, MATCH(H166,'Look-up Tables'!$H$3:$H$7,0), MATCH(I166,'Look-up Tables'!$I$2:$M$2,0)), " ")</f>
        <v xml:space="preserve"> </v>
      </c>
      <c r="K166" s="77"/>
      <c r="L166" s="70"/>
      <c r="M166" s="25"/>
      <c r="N166" s="25" t="str">
        <f>IFERROR(INDEX( 'Look-up Tables'!$I$3:$M$7, MATCH(L166,'Look-up Tables'!$H$3:$H$7,0), MATCH(M166,'Look-up Tables'!$I$2:$M$2,0)), " ")</f>
        <v xml:space="preserve"> </v>
      </c>
      <c r="O166" s="70"/>
      <c r="P166" s="25"/>
      <c r="Q166" s="25"/>
      <c r="R166" s="25"/>
      <c r="S166" s="19"/>
      <c r="T166" s="19"/>
      <c r="U166" s="19"/>
    </row>
    <row r="167" spans="1:21" ht="16">
      <c r="A167" s="95"/>
      <c r="B167" s="27"/>
      <c r="C167" s="25"/>
      <c r="D167" s="25"/>
      <c r="E167" s="25"/>
      <c r="F167" s="26"/>
      <c r="G167" s="26"/>
      <c r="H167" s="25"/>
      <c r="I167" s="25"/>
      <c r="J167" s="25" t="str">
        <f>IFERROR(INDEX( 'Look-up Tables'!$I$3:$M$7, MATCH(H167,'Look-up Tables'!$H$3:$H$7,0), MATCH(I167,'Look-up Tables'!$I$2:$M$2,0)), " ")</f>
        <v xml:space="preserve"> </v>
      </c>
      <c r="K167" s="77"/>
      <c r="L167" s="70"/>
      <c r="M167" s="25"/>
      <c r="N167" s="25" t="str">
        <f>IFERROR(INDEX( 'Look-up Tables'!$I$3:$M$7, MATCH(L167,'Look-up Tables'!$H$3:$H$7,0), MATCH(M167,'Look-up Tables'!$I$2:$M$2,0)), " ")</f>
        <v xml:space="preserve"> </v>
      </c>
      <c r="O167" s="70"/>
      <c r="P167" s="25"/>
      <c r="Q167" s="25"/>
      <c r="R167" s="25"/>
      <c r="S167" s="19"/>
      <c r="T167" s="19"/>
      <c r="U167" s="19"/>
    </row>
    <row r="168" spans="1:21" ht="16">
      <c r="A168" s="95"/>
      <c r="B168" s="27"/>
      <c r="C168" s="25"/>
      <c r="D168" s="25"/>
      <c r="E168" s="25"/>
      <c r="F168" s="26"/>
      <c r="G168" s="26"/>
      <c r="H168" s="25"/>
      <c r="I168" s="25"/>
      <c r="J168" s="25" t="str">
        <f>IFERROR(INDEX( 'Look-up Tables'!$I$3:$M$7, MATCH(H168,'Look-up Tables'!$H$3:$H$7,0), MATCH(I168,'Look-up Tables'!$I$2:$M$2,0)), " ")</f>
        <v xml:space="preserve"> </v>
      </c>
      <c r="K168" s="77"/>
      <c r="L168" s="70"/>
      <c r="M168" s="25"/>
      <c r="N168" s="25" t="str">
        <f>IFERROR(INDEX( 'Look-up Tables'!$I$3:$M$7, MATCH(L168,'Look-up Tables'!$H$3:$H$7,0), MATCH(M168,'Look-up Tables'!$I$2:$M$2,0)), " ")</f>
        <v xml:space="preserve"> </v>
      </c>
      <c r="O168" s="70"/>
      <c r="P168" s="25"/>
      <c r="Q168" s="25"/>
      <c r="R168" s="25"/>
      <c r="S168" s="19"/>
      <c r="T168" s="19"/>
      <c r="U168" s="19"/>
    </row>
    <row r="169" spans="1:21" ht="16">
      <c r="A169" s="95"/>
      <c r="B169" s="27"/>
      <c r="C169" s="25"/>
      <c r="D169" s="25"/>
      <c r="E169" s="25"/>
      <c r="F169" s="26"/>
      <c r="G169" s="26"/>
      <c r="H169" s="25"/>
      <c r="I169" s="25"/>
      <c r="J169" s="25" t="str">
        <f>IFERROR(INDEX( 'Look-up Tables'!$I$3:$M$7, MATCH(H169,'Look-up Tables'!$H$3:$H$7,0), MATCH(I169,'Look-up Tables'!$I$2:$M$2,0)), " ")</f>
        <v xml:space="preserve"> </v>
      </c>
      <c r="K169" s="77"/>
      <c r="L169" s="70"/>
      <c r="M169" s="25"/>
      <c r="N169" s="25" t="str">
        <f>IFERROR(INDEX( 'Look-up Tables'!$I$3:$M$7, MATCH(L169,'Look-up Tables'!$H$3:$H$7,0), MATCH(M169,'Look-up Tables'!$I$2:$M$2,0)), " ")</f>
        <v xml:space="preserve"> </v>
      </c>
      <c r="O169" s="70"/>
      <c r="P169" s="25"/>
      <c r="Q169" s="25"/>
      <c r="R169" s="25"/>
      <c r="S169" s="19"/>
      <c r="T169" s="19"/>
      <c r="U169" s="19"/>
    </row>
    <row r="170" spans="1:21" ht="16">
      <c r="A170" s="95"/>
      <c r="B170" s="27"/>
      <c r="C170" s="25"/>
      <c r="D170" s="25"/>
      <c r="E170" s="25"/>
      <c r="F170" s="26"/>
      <c r="G170" s="26"/>
      <c r="H170" s="25"/>
      <c r="I170" s="25"/>
      <c r="J170" s="25" t="str">
        <f>IFERROR(INDEX( 'Look-up Tables'!$I$3:$M$7, MATCH(H170,'Look-up Tables'!$H$3:$H$7,0), MATCH(I170,'Look-up Tables'!$I$2:$M$2,0)), " ")</f>
        <v xml:space="preserve"> </v>
      </c>
      <c r="K170" s="77"/>
      <c r="L170" s="70"/>
      <c r="M170" s="25"/>
      <c r="N170" s="25" t="str">
        <f>IFERROR(INDEX( 'Look-up Tables'!$I$3:$M$7, MATCH(L170,'Look-up Tables'!$H$3:$H$7,0), MATCH(M170,'Look-up Tables'!$I$2:$M$2,0)), " ")</f>
        <v xml:space="preserve"> </v>
      </c>
      <c r="O170" s="70"/>
      <c r="P170" s="25"/>
      <c r="Q170" s="25"/>
      <c r="R170" s="25"/>
      <c r="S170" s="19"/>
      <c r="T170" s="19"/>
      <c r="U170" s="19"/>
    </row>
    <row r="171" spans="1:21" ht="16">
      <c r="A171" s="95"/>
      <c r="B171" s="27"/>
      <c r="C171" s="25"/>
      <c r="D171" s="25"/>
      <c r="E171" s="25"/>
      <c r="F171" s="26"/>
      <c r="G171" s="26"/>
      <c r="H171" s="25"/>
      <c r="I171" s="25"/>
      <c r="J171" s="25" t="str">
        <f>IFERROR(INDEX( 'Look-up Tables'!$I$3:$M$7, MATCH(H171,'Look-up Tables'!$H$3:$H$7,0), MATCH(I171,'Look-up Tables'!$I$2:$M$2,0)), " ")</f>
        <v xml:space="preserve"> </v>
      </c>
      <c r="K171" s="77"/>
      <c r="L171" s="70"/>
      <c r="M171" s="25"/>
      <c r="N171" s="25" t="str">
        <f>IFERROR(INDEX( 'Look-up Tables'!$I$3:$M$7, MATCH(L171,'Look-up Tables'!$H$3:$H$7,0), MATCH(M171,'Look-up Tables'!$I$2:$M$2,0)), " ")</f>
        <v xml:space="preserve"> </v>
      </c>
      <c r="O171" s="70"/>
      <c r="P171" s="25"/>
      <c r="Q171" s="25"/>
      <c r="R171" s="25"/>
      <c r="S171" s="19"/>
      <c r="T171" s="19"/>
      <c r="U171" s="19"/>
    </row>
    <row r="172" spans="1:21" ht="16">
      <c r="A172" s="95"/>
      <c r="B172" s="27"/>
      <c r="C172" s="25"/>
      <c r="D172" s="25"/>
      <c r="E172" s="25"/>
      <c r="F172" s="26"/>
      <c r="G172" s="26"/>
      <c r="H172" s="25"/>
      <c r="I172" s="25"/>
      <c r="J172" s="25" t="str">
        <f>IFERROR(INDEX( 'Look-up Tables'!$I$3:$M$7, MATCH(H172,'Look-up Tables'!$H$3:$H$7,0), MATCH(I172,'Look-up Tables'!$I$2:$M$2,0)), " ")</f>
        <v xml:space="preserve"> </v>
      </c>
      <c r="K172" s="77"/>
      <c r="L172" s="70"/>
      <c r="M172" s="25"/>
      <c r="N172" s="25" t="str">
        <f>IFERROR(INDEX( 'Look-up Tables'!$I$3:$M$7, MATCH(L172,'Look-up Tables'!$H$3:$H$7,0), MATCH(M172,'Look-up Tables'!$I$2:$M$2,0)), " ")</f>
        <v xml:space="preserve"> </v>
      </c>
      <c r="O172" s="70"/>
      <c r="P172" s="25"/>
      <c r="Q172" s="25"/>
      <c r="R172" s="25"/>
      <c r="S172" s="19"/>
      <c r="T172" s="19"/>
      <c r="U172" s="19"/>
    </row>
    <row r="173" spans="1:21" ht="16">
      <c r="A173" s="95"/>
      <c r="B173" s="27"/>
      <c r="C173" s="25"/>
      <c r="D173" s="25"/>
      <c r="E173" s="25"/>
      <c r="F173" s="26"/>
      <c r="G173" s="26"/>
      <c r="H173" s="25"/>
      <c r="I173" s="25"/>
      <c r="J173" s="25" t="str">
        <f>IFERROR(INDEX( 'Look-up Tables'!$I$3:$M$7, MATCH(H173,'Look-up Tables'!$H$3:$H$7,0), MATCH(I173,'Look-up Tables'!$I$2:$M$2,0)), " ")</f>
        <v xml:space="preserve"> </v>
      </c>
      <c r="K173" s="77"/>
      <c r="L173" s="70"/>
      <c r="M173" s="25"/>
      <c r="N173" s="25" t="str">
        <f>IFERROR(INDEX( 'Look-up Tables'!$I$3:$M$7, MATCH(L173,'Look-up Tables'!$H$3:$H$7,0), MATCH(M173,'Look-up Tables'!$I$2:$M$2,0)), " ")</f>
        <v xml:space="preserve"> </v>
      </c>
      <c r="O173" s="70"/>
      <c r="P173" s="25"/>
      <c r="Q173" s="25"/>
      <c r="R173" s="25"/>
      <c r="S173" s="19"/>
      <c r="T173" s="19"/>
      <c r="U173" s="19"/>
    </row>
    <row r="174" spans="1:21" ht="16">
      <c r="A174" s="95"/>
      <c r="B174" s="27"/>
      <c r="C174" s="25"/>
      <c r="D174" s="25"/>
      <c r="E174" s="25"/>
      <c r="F174" s="26"/>
      <c r="G174" s="26"/>
      <c r="H174" s="25"/>
      <c r="I174" s="25"/>
      <c r="J174" s="25" t="str">
        <f>IFERROR(INDEX( 'Look-up Tables'!$I$3:$M$7, MATCH(H174,'Look-up Tables'!$H$3:$H$7,0), MATCH(I174,'Look-up Tables'!$I$2:$M$2,0)), " ")</f>
        <v xml:space="preserve"> </v>
      </c>
      <c r="K174" s="77"/>
      <c r="L174" s="70"/>
      <c r="M174" s="25"/>
      <c r="N174" s="25" t="str">
        <f>IFERROR(INDEX( 'Look-up Tables'!$I$3:$M$7, MATCH(L174,'Look-up Tables'!$H$3:$H$7,0), MATCH(M174,'Look-up Tables'!$I$2:$M$2,0)), " ")</f>
        <v xml:space="preserve"> </v>
      </c>
      <c r="O174" s="70"/>
      <c r="P174" s="25"/>
      <c r="Q174" s="25"/>
      <c r="R174" s="25"/>
      <c r="S174" s="19"/>
      <c r="T174" s="19"/>
      <c r="U174" s="19"/>
    </row>
    <row r="175" spans="1:21" ht="16">
      <c r="A175" s="95"/>
      <c r="B175" s="27"/>
      <c r="C175" s="25"/>
      <c r="D175" s="25"/>
      <c r="E175" s="25"/>
      <c r="F175" s="26"/>
      <c r="G175" s="26"/>
      <c r="H175" s="25"/>
      <c r="I175" s="25"/>
      <c r="J175" s="25" t="str">
        <f>IFERROR(INDEX( 'Look-up Tables'!$I$3:$M$7, MATCH(H175,'Look-up Tables'!$H$3:$H$7,0), MATCH(I175,'Look-up Tables'!$I$2:$M$2,0)), " ")</f>
        <v xml:space="preserve"> </v>
      </c>
      <c r="K175" s="77"/>
      <c r="L175" s="70"/>
      <c r="M175" s="25"/>
      <c r="N175" s="25" t="str">
        <f>IFERROR(INDEX( 'Look-up Tables'!$I$3:$M$7, MATCH(L175,'Look-up Tables'!$H$3:$H$7,0), MATCH(M175,'Look-up Tables'!$I$2:$M$2,0)), " ")</f>
        <v xml:space="preserve"> </v>
      </c>
      <c r="O175" s="70"/>
      <c r="P175" s="25"/>
      <c r="Q175" s="25"/>
      <c r="R175" s="25"/>
      <c r="S175" s="19"/>
      <c r="T175" s="19"/>
      <c r="U175" s="19"/>
    </row>
    <row r="176" spans="1:21" ht="16">
      <c r="A176" s="95"/>
      <c r="B176" s="27"/>
      <c r="C176" s="25"/>
      <c r="D176" s="25"/>
      <c r="E176" s="25"/>
      <c r="F176" s="26"/>
      <c r="G176" s="26"/>
      <c r="H176" s="25"/>
      <c r="I176" s="25"/>
      <c r="J176" s="25" t="str">
        <f>IFERROR(INDEX( 'Look-up Tables'!$I$3:$M$7, MATCH(H176,'Look-up Tables'!$H$3:$H$7,0), MATCH(I176,'Look-up Tables'!$I$2:$M$2,0)), " ")</f>
        <v xml:space="preserve"> </v>
      </c>
      <c r="K176" s="77"/>
      <c r="L176" s="70"/>
      <c r="M176" s="25"/>
      <c r="N176" s="25" t="str">
        <f>IFERROR(INDEX( 'Look-up Tables'!$I$3:$M$7, MATCH(L176,'Look-up Tables'!$H$3:$H$7,0), MATCH(M176,'Look-up Tables'!$I$2:$M$2,0)), " ")</f>
        <v xml:space="preserve"> </v>
      </c>
      <c r="O176" s="70"/>
      <c r="P176" s="25"/>
      <c r="Q176" s="25"/>
      <c r="R176" s="25"/>
      <c r="S176" s="19"/>
      <c r="T176" s="19"/>
      <c r="U176" s="19"/>
    </row>
    <row r="177" spans="1:21" ht="16">
      <c r="A177" s="95"/>
      <c r="B177" s="27"/>
      <c r="C177" s="25"/>
      <c r="D177" s="25"/>
      <c r="E177" s="25"/>
      <c r="F177" s="26"/>
      <c r="G177" s="26"/>
      <c r="H177" s="25"/>
      <c r="I177" s="25"/>
      <c r="J177" s="25" t="str">
        <f>IFERROR(INDEX( 'Look-up Tables'!$I$3:$M$7, MATCH(H177,'Look-up Tables'!$H$3:$H$7,0), MATCH(I177,'Look-up Tables'!$I$2:$M$2,0)), " ")</f>
        <v xml:space="preserve"> </v>
      </c>
      <c r="K177" s="77"/>
      <c r="L177" s="70"/>
      <c r="M177" s="25"/>
      <c r="N177" s="25" t="str">
        <f>IFERROR(INDEX( 'Look-up Tables'!$I$3:$M$7, MATCH(L177,'Look-up Tables'!$H$3:$H$7,0), MATCH(M177,'Look-up Tables'!$I$2:$M$2,0)), " ")</f>
        <v xml:space="preserve"> </v>
      </c>
      <c r="O177" s="70"/>
      <c r="P177" s="25"/>
      <c r="Q177" s="25"/>
      <c r="R177" s="25"/>
      <c r="S177" s="19"/>
      <c r="T177" s="19"/>
      <c r="U177" s="19"/>
    </row>
    <row r="178" spans="1:21" ht="16">
      <c r="A178" s="95"/>
      <c r="B178" s="27"/>
      <c r="C178" s="25"/>
      <c r="D178" s="25"/>
      <c r="E178" s="25"/>
      <c r="F178" s="26"/>
      <c r="G178" s="26"/>
      <c r="H178" s="25"/>
      <c r="I178" s="25"/>
      <c r="J178" s="25" t="str">
        <f>IFERROR(INDEX( 'Look-up Tables'!$I$3:$M$7, MATCH(H178,'Look-up Tables'!$H$3:$H$7,0), MATCH(I178,'Look-up Tables'!$I$2:$M$2,0)), " ")</f>
        <v xml:space="preserve"> </v>
      </c>
      <c r="K178" s="77"/>
      <c r="L178" s="70"/>
      <c r="M178" s="25"/>
      <c r="N178" s="25" t="str">
        <f>IFERROR(INDEX( 'Look-up Tables'!$I$3:$M$7, MATCH(L178,'Look-up Tables'!$H$3:$H$7,0), MATCH(M178,'Look-up Tables'!$I$2:$M$2,0)), " ")</f>
        <v xml:space="preserve"> </v>
      </c>
      <c r="O178" s="70"/>
      <c r="P178" s="25"/>
      <c r="Q178" s="25"/>
      <c r="R178" s="25"/>
      <c r="S178" s="19"/>
      <c r="T178" s="19"/>
      <c r="U178" s="19"/>
    </row>
    <row r="179" spans="1:21" ht="16">
      <c r="A179" s="95"/>
      <c r="B179" s="27"/>
      <c r="C179" s="25"/>
      <c r="D179" s="25"/>
      <c r="E179" s="25"/>
      <c r="F179" s="26"/>
      <c r="G179" s="26"/>
      <c r="H179" s="25"/>
      <c r="I179" s="25"/>
      <c r="J179" s="25" t="str">
        <f>IFERROR(INDEX( 'Look-up Tables'!$I$3:$M$7, MATCH(H179,'Look-up Tables'!$H$3:$H$7,0), MATCH(I179,'Look-up Tables'!$I$2:$M$2,0)), " ")</f>
        <v xml:space="preserve"> </v>
      </c>
      <c r="K179" s="77"/>
      <c r="L179" s="70"/>
      <c r="M179" s="25"/>
      <c r="N179" s="25" t="str">
        <f>IFERROR(INDEX( 'Look-up Tables'!$I$3:$M$7, MATCH(L179,'Look-up Tables'!$H$3:$H$7,0), MATCH(M179,'Look-up Tables'!$I$2:$M$2,0)), " ")</f>
        <v xml:space="preserve"> </v>
      </c>
      <c r="O179" s="70"/>
      <c r="P179" s="25"/>
      <c r="Q179" s="25"/>
      <c r="R179" s="25"/>
      <c r="S179" s="19"/>
      <c r="T179" s="19"/>
      <c r="U179" s="19"/>
    </row>
    <row r="180" spans="1:21" ht="16">
      <c r="A180" s="95"/>
      <c r="B180" s="27"/>
      <c r="C180" s="25"/>
      <c r="D180" s="25"/>
      <c r="E180" s="25"/>
      <c r="F180" s="26"/>
      <c r="G180" s="26"/>
      <c r="H180" s="25"/>
      <c r="I180" s="25"/>
      <c r="J180" s="25" t="str">
        <f>IFERROR(INDEX( 'Look-up Tables'!$I$3:$M$7, MATCH(H180,'Look-up Tables'!$H$3:$H$7,0), MATCH(I180,'Look-up Tables'!$I$2:$M$2,0)), " ")</f>
        <v xml:space="preserve"> </v>
      </c>
      <c r="K180" s="77"/>
      <c r="L180" s="70"/>
      <c r="M180" s="25"/>
      <c r="N180" s="25" t="str">
        <f>IFERROR(INDEX( 'Look-up Tables'!$I$3:$M$7, MATCH(L180,'Look-up Tables'!$H$3:$H$7,0), MATCH(M180,'Look-up Tables'!$I$2:$M$2,0)), " ")</f>
        <v xml:space="preserve"> </v>
      </c>
      <c r="O180" s="70"/>
      <c r="P180" s="25"/>
      <c r="Q180" s="25"/>
      <c r="R180" s="25"/>
      <c r="S180" s="19"/>
      <c r="T180" s="19"/>
      <c r="U180" s="19"/>
    </row>
    <row r="181" spans="1:21" ht="16">
      <c r="A181" s="95"/>
      <c r="B181" s="27"/>
      <c r="C181" s="25"/>
      <c r="D181" s="25"/>
      <c r="E181" s="25"/>
      <c r="F181" s="26"/>
      <c r="G181" s="26"/>
      <c r="H181" s="25"/>
      <c r="I181" s="25"/>
      <c r="J181" s="25" t="str">
        <f>IFERROR(INDEX( 'Look-up Tables'!$I$3:$M$7, MATCH(H181,'Look-up Tables'!$H$3:$H$7,0), MATCH(I181,'Look-up Tables'!$I$2:$M$2,0)), " ")</f>
        <v xml:space="preserve"> </v>
      </c>
      <c r="K181" s="77"/>
      <c r="L181" s="70"/>
      <c r="M181" s="25"/>
      <c r="N181" s="25" t="str">
        <f>IFERROR(INDEX( 'Look-up Tables'!$I$3:$M$7, MATCH(L181,'Look-up Tables'!$H$3:$H$7,0), MATCH(M181,'Look-up Tables'!$I$2:$M$2,0)), " ")</f>
        <v xml:space="preserve"> </v>
      </c>
      <c r="O181" s="70"/>
      <c r="P181" s="25"/>
      <c r="Q181" s="25"/>
      <c r="R181" s="25"/>
      <c r="S181" s="19"/>
      <c r="T181" s="19"/>
      <c r="U181" s="19"/>
    </row>
    <row r="182" spans="1:21" ht="16">
      <c r="A182" s="95"/>
      <c r="B182" s="27"/>
      <c r="C182" s="25"/>
      <c r="D182" s="25"/>
      <c r="E182" s="25"/>
      <c r="F182" s="26"/>
      <c r="G182" s="26"/>
      <c r="H182" s="25"/>
      <c r="I182" s="25"/>
      <c r="J182" s="25" t="str">
        <f>IFERROR(INDEX( 'Look-up Tables'!$I$3:$M$7, MATCH(H182,'Look-up Tables'!$H$3:$H$7,0), MATCH(I182,'Look-up Tables'!$I$2:$M$2,0)), " ")</f>
        <v xml:space="preserve"> </v>
      </c>
      <c r="K182" s="77"/>
      <c r="L182" s="70"/>
      <c r="M182" s="25"/>
      <c r="N182" s="25" t="str">
        <f>IFERROR(INDEX( 'Look-up Tables'!$I$3:$M$7, MATCH(L182,'Look-up Tables'!$H$3:$H$7,0), MATCH(M182,'Look-up Tables'!$I$2:$M$2,0)), " ")</f>
        <v xml:space="preserve"> </v>
      </c>
      <c r="O182" s="70"/>
      <c r="P182" s="25"/>
      <c r="Q182" s="25"/>
      <c r="R182" s="25"/>
      <c r="S182" s="19"/>
      <c r="T182" s="19"/>
      <c r="U182" s="19"/>
    </row>
    <row r="183" spans="1:21" ht="16">
      <c r="A183" s="95"/>
      <c r="B183" s="27"/>
      <c r="C183" s="25"/>
      <c r="D183" s="25"/>
      <c r="E183" s="25"/>
      <c r="F183" s="26"/>
      <c r="G183" s="26"/>
      <c r="H183" s="25"/>
      <c r="I183" s="25"/>
      <c r="J183" s="25" t="str">
        <f>IFERROR(INDEX( 'Look-up Tables'!$I$3:$M$7, MATCH(H183,'Look-up Tables'!$H$3:$H$7,0), MATCH(I183,'Look-up Tables'!$I$2:$M$2,0)), " ")</f>
        <v xml:space="preserve"> </v>
      </c>
      <c r="K183" s="77"/>
      <c r="L183" s="70"/>
      <c r="M183" s="25"/>
      <c r="N183" s="25" t="str">
        <f>IFERROR(INDEX( 'Look-up Tables'!$I$3:$M$7, MATCH(L183,'Look-up Tables'!$H$3:$H$7,0), MATCH(M183,'Look-up Tables'!$I$2:$M$2,0)), " ")</f>
        <v xml:space="preserve"> </v>
      </c>
      <c r="O183" s="70"/>
      <c r="P183" s="25"/>
      <c r="Q183" s="25"/>
      <c r="R183" s="25"/>
      <c r="S183" s="19"/>
      <c r="T183" s="19"/>
      <c r="U183" s="19"/>
    </row>
    <row r="184" spans="1:21" ht="16">
      <c r="A184" s="95"/>
      <c r="B184" s="27"/>
      <c r="C184" s="25"/>
      <c r="D184" s="25"/>
      <c r="E184" s="25"/>
      <c r="F184" s="26"/>
      <c r="G184" s="26"/>
      <c r="H184" s="25"/>
      <c r="I184" s="25"/>
      <c r="J184" s="25" t="str">
        <f>IFERROR(INDEX( 'Look-up Tables'!$I$3:$M$7, MATCH(H184,'Look-up Tables'!$H$3:$H$7,0), MATCH(I184,'Look-up Tables'!$I$2:$M$2,0)), " ")</f>
        <v xml:space="preserve"> </v>
      </c>
      <c r="K184" s="77"/>
      <c r="L184" s="70"/>
      <c r="M184" s="25"/>
      <c r="N184" s="25" t="str">
        <f>IFERROR(INDEX( 'Look-up Tables'!$I$3:$M$7, MATCH(L184,'Look-up Tables'!$H$3:$H$7,0), MATCH(M184,'Look-up Tables'!$I$2:$M$2,0)), " ")</f>
        <v xml:space="preserve"> </v>
      </c>
      <c r="O184" s="70"/>
      <c r="P184" s="25"/>
      <c r="Q184" s="25"/>
      <c r="R184" s="25"/>
      <c r="S184" s="19"/>
      <c r="T184" s="19"/>
      <c r="U184" s="19"/>
    </row>
    <row r="185" spans="1:21" ht="16">
      <c r="A185" s="95"/>
      <c r="B185" s="27"/>
      <c r="C185" s="25"/>
      <c r="D185" s="25"/>
      <c r="E185" s="25"/>
      <c r="F185" s="26"/>
      <c r="G185" s="26"/>
      <c r="H185" s="25"/>
      <c r="I185" s="25"/>
      <c r="J185" s="25" t="str">
        <f>IFERROR(INDEX( 'Look-up Tables'!$I$3:$M$7, MATCH(H185,'Look-up Tables'!$H$3:$H$7,0), MATCH(I185,'Look-up Tables'!$I$2:$M$2,0)), " ")</f>
        <v xml:space="preserve"> </v>
      </c>
      <c r="K185" s="77"/>
      <c r="L185" s="70"/>
      <c r="M185" s="25"/>
      <c r="N185" s="25" t="str">
        <f>IFERROR(INDEX( 'Look-up Tables'!$I$3:$M$7, MATCH(L185,'Look-up Tables'!$H$3:$H$7,0), MATCH(M185,'Look-up Tables'!$I$2:$M$2,0)), " ")</f>
        <v xml:space="preserve"> </v>
      </c>
      <c r="O185" s="70"/>
      <c r="P185" s="25"/>
      <c r="Q185" s="25"/>
      <c r="R185" s="25"/>
      <c r="S185" s="19"/>
      <c r="T185" s="19"/>
      <c r="U185" s="19"/>
    </row>
    <row r="186" spans="1:21" ht="16">
      <c r="A186" s="95"/>
      <c r="B186" s="27"/>
      <c r="C186" s="25"/>
      <c r="D186" s="25"/>
      <c r="E186" s="25"/>
      <c r="F186" s="26"/>
      <c r="G186" s="26"/>
      <c r="H186" s="25"/>
      <c r="I186" s="25"/>
      <c r="J186" s="25" t="str">
        <f>IFERROR(INDEX( 'Look-up Tables'!$I$3:$M$7, MATCH(H186,'Look-up Tables'!$H$3:$H$7,0), MATCH(I186,'Look-up Tables'!$I$2:$M$2,0)), " ")</f>
        <v xml:space="preserve"> </v>
      </c>
      <c r="K186" s="77"/>
      <c r="L186" s="70"/>
      <c r="M186" s="25"/>
      <c r="N186" s="25" t="str">
        <f>IFERROR(INDEX( 'Look-up Tables'!$I$3:$M$7, MATCH(L186,'Look-up Tables'!$H$3:$H$7,0), MATCH(M186,'Look-up Tables'!$I$2:$M$2,0)), " ")</f>
        <v xml:space="preserve"> </v>
      </c>
      <c r="O186" s="70"/>
      <c r="P186" s="25"/>
      <c r="Q186" s="25"/>
      <c r="R186" s="25"/>
      <c r="S186" s="19"/>
      <c r="T186" s="19"/>
      <c r="U186" s="19"/>
    </row>
    <row r="187" spans="1:21" ht="16">
      <c r="A187" s="95"/>
      <c r="B187" s="27"/>
      <c r="C187" s="25"/>
      <c r="D187" s="25"/>
      <c r="E187" s="25"/>
      <c r="F187" s="26"/>
      <c r="G187" s="26"/>
      <c r="H187" s="25"/>
      <c r="I187" s="25"/>
      <c r="J187" s="25" t="str">
        <f>IFERROR(INDEX( 'Look-up Tables'!$I$3:$M$7, MATCH(H187,'Look-up Tables'!$H$3:$H$7,0), MATCH(I187,'Look-up Tables'!$I$2:$M$2,0)), " ")</f>
        <v xml:space="preserve"> </v>
      </c>
      <c r="K187" s="77"/>
      <c r="L187" s="70"/>
      <c r="M187" s="25"/>
      <c r="N187" s="25" t="str">
        <f>IFERROR(INDEX( 'Look-up Tables'!$I$3:$M$7, MATCH(L187,'Look-up Tables'!$H$3:$H$7,0), MATCH(M187,'Look-up Tables'!$I$2:$M$2,0)), " ")</f>
        <v xml:space="preserve"> </v>
      </c>
      <c r="O187" s="70"/>
      <c r="P187" s="25"/>
      <c r="Q187" s="25"/>
      <c r="R187" s="25"/>
      <c r="S187" s="19"/>
      <c r="T187" s="19"/>
      <c r="U187" s="19"/>
    </row>
    <row r="188" spans="1:21" ht="16">
      <c r="A188" s="95"/>
      <c r="B188" s="27"/>
      <c r="C188" s="25"/>
      <c r="D188" s="25"/>
      <c r="E188" s="25"/>
      <c r="F188" s="26"/>
      <c r="G188" s="26"/>
      <c r="H188" s="25"/>
      <c r="I188" s="25"/>
      <c r="J188" s="25" t="str">
        <f>IFERROR(INDEX( 'Look-up Tables'!$I$3:$M$7, MATCH(H188,'Look-up Tables'!$H$3:$H$7,0), MATCH(I188,'Look-up Tables'!$I$2:$M$2,0)), " ")</f>
        <v xml:space="preserve"> </v>
      </c>
      <c r="K188" s="77"/>
      <c r="L188" s="70"/>
      <c r="M188" s="25"/>
      <c r="N188" s="25" t="str">
        <f>IFERROR(INDEX( 'Look-up Tables'!$I$3:$M$7, MATCH(L188,'Look-up Tables'!$H$3:$H$7,0), MATCH(M188,'Look-up Tables'!$I$2:$M$2,0)), " ")</f>
        <v xml:space="preserve"> </v>
      </c>
      <c r="O188" s="70"/>
      <c r="P188" s="25"/>
      <c r="Q188" s="25"/>
      <c r="R188" s="25"/>
      <c r="S188" s="19"/>
      <c r="T188" s="19"/>
      <c r="U188" s="19"/>
    </row>
    <row r="189" spans="1:21" ht="16">
      <c r="A189" s="95"/>
      <c r="B189" s="27"/>
      <c r="C189" s="25"/>
      <c r="D189" s="25"/>
      <c r="E189" s="25"/>
      <c r="F189" s="26"/>
      <c r="G189" s="26"/>
      <c r="H189" s="25"/>
      <c r="I189" s="25"/>
      <c r="J189" s="25" t="str">
        <f>IFERROR(INDEX( 'Look-up Tables'!$I$3:$M$7, MATCH(H189,'Look-up Tables'!$H$3:$H$7,0), MATCH(I189,'Look-up Tables'!$I$2:$M$2,0)), " ")</f>
        <v xml:space="preserve"> </v>
      </c>
      <c r="K189" s="77"/>
      <c r="L189" s="70"/>
      <c r="M189" s="25"/>
      <c r="N189" s="25" t="str">
        <f>IFERROR(INDEX( 'Look-up Tables'!$I$3:$M$7, MATCH(L189,'Look-up Tables'!$H$3:$H$7,0), MATCH(M189,'Look-up Tables'!$I$2:$M$2,0)), " ")</f>
        <v xml:space="preserve"> </v>
      </c>
      <c r="O189" s="70"/>
      <c r="P189" s="25"/>
      <c r="Q189" s="25"/>
      <c r="R189" s="25"/>
      <c r="S189" s="19"/>
      <c r="T189" s="19"/>
      <c r="U189" s="19"/>
    </row>
    <row r="190" spans="1:21" ht="16">
      <c r="A190" s="95"/>
      <c r="B190" s="27"/>
      <c r="C190" s="25"/>
      <c r="D190" s="25"/>
      <c r="E190" s="25"/>
      <c r="F190" s="26"/>
      <c r="G190" s="26"/>
      <c r="H190" s="25"/>
      <c r="I190" s="25"/>
      <c r="J190" s="25" t="str">
        <f>IFERROR(INDEX( 'Look-up Tables'!$I$3:$M$7, MATCH(H190,'Look-up Tables'!$H$3:$H$7,0), MATCH(I190,'Look-up Tables'!$I$2:$M$2,0)), " ")</f>
        <v xml:space="preserve"> </v>
      </c>
      <c r="K190" s="77"/>
      <c r="L190" s="70"/>
      <c r="M190" s="25"/>
      <c r="N190" s="25" t="str">
        <f>IFERROR(INDEX( 'Look-up Tables'!$I$3:$M$7, MATCH(L190,'Look-up Tables'!$H$3:$H$7,0), MATCH(M190,'Look-up Tables'!$I$2:$M$2,0)), " ")</f>
        <v xml:space="preserve"> </v>
      </c>
      <c r="O190" s="70"/>
      <c r="P190" s="25"/>
      <c r="Q190" s="25"/>
      <c r="R190" s="25"/>
      <c r="S190" s="19"/>
      <c r="T190" s="19"/>
      <c r="U190" s="19"/>
    </row>
    <row r="191" spans="1:21" ht="16">
      <c r="A191" s="95"/>
      <c r="B191" s="27"/>
      <c r="C191" s="25"/>
      <c r="D191" s="25"/>
      <c r="E191" s="25"/>
      <c r="F191" s="26"/>
      <c r="G191" s="26"/>
      <c r="H191" s="25"/>
      <c r="I191" s="25"/>
      <c r="J191" s="25" t="str">
        <f>IFERROR(INDEX( 'Look-up Tables'!$I$3:$M$7, MATCH(H191,'Look-up Tables'!$H$3:$H$7,0), MATCH(I191,'Look-up Tables'!$I$2:$M$2,0)), " ")</f>
        <v xml:space="preserve"> </v>
      </c>
      <c r="K191" s="77"/>
      <c r="L191" s="70"/>
      <c r="M191" s="25"/>
      <c r="N191" s="25" t="str">
        <f>IFERROR(INDEX( 'Look-up Tables'!$I$3:$M$7, MATCH(L191,'Look-up Tables'!$H$3:$H$7,0), MATCH(M191,'Look-up Tables'!$I$2:$M$2,0)), " ")</f>
        <v xml:space="preserve"> </v>
      </c>
      <c r="O191" s="70"/>
      <c r="P191" s="25"/>
      <c r="Q191" s="25"/>
      <c r="R191" s="25"/>
      <c r="S191" s="19"/>
      <c r="T191" s="19"/>
      <c r="U191" s="19"/>
    </row>
    <row r="192" spans="1:21" ht="16">
      <c r="A192" s="95"/>
      <c r="B192" s="27"/>
      <c r="C192" s="25"/>
      <c r="D192" s="25"/>
      <c r="E192" s="25"/>
      <c r="F192" s="26"/>
      <c r="G192" s="26"/>
      <c r="H192" s="25"/>
      <c r="I192" s="25"/>
      <c r="J192" s="25" t="str">
        <f>IFERROR(INDEX( 'Look-up Tables'!$I$3:$M$7, MATCH(H192,'Look-up Tables'!$H$3:$H$7,0), MATCH(I192,'Look-up Tables'!$I$2:$M$2,0)), " ")</f>
        <v xml:space="preserve"> </v>
      </c>
      <c r="K192" s="77"/>
      <c r="L192" s="70"/>
      <c r="M192" s="25"/>
      <c r="N192" s="25" t="str">
        <f>IFERROR(INDEX( 'Look-up Tables'!$I$3:$M$7, MATCH(L192,'Look-up Tables'!$H$3:$H$7,0), MATCH(M192,'Look-up Tables'!$I$2:$M$2,0)), " ")</f>
        <v xml:space="preserve"> </v>
      </c>
      <c r="O192" s="70"/>
      <c r="P192" s="25"/>
      <c r="Q192" s="25"/>
      <c r="R192" s="25"/>
      <c r="S192" s="19"/>
      <c r="T192" s="19"/>
      <c r="U192" s="19"/>
    </row>
    <row r="193" spans="1:21" ht="16">
      <c r="A193" s="95"/>
      <c r="B193" s="27"/>
      <c r="C193" s="25"/>
      <c r="D193" s="25"/>
      <c r="E193" s="25"/>
      <c r="F193" s="26"/>
      <c r="G193" s="26"/>
      <c r="H193" s="25"/>
      <c r="I193" s="25"/>
      <c r="J193" s="25" t="str">
        <f>IFERROR(INDEX( 'Look-up Tables'!$I$3:$M$7, MATCH(H193,'Look-up Tables'!$H$3:$H$7,0), MATCH(I193,'Look-up Tables'!$I$2:$M$2,0)), " ")</f>
        <v xml:space="preserve"> </v>
      </c>
      <c r="K193" s="77"/>
      <c r="L193" s="70"/>
      <c r="M193" s="25"/>
      <c r="N193" s="25" t="str">
        <f>IFERROR(INDEX( 'Look-up Tables'!$I$3:$M$7, MATCH(L193,'Look-up Tables'!$H$3:$H$7,0), MATCH(M193,'Look-up Tables'!$I$2:$M$2,0)), " ")</f>
        <v xml:space="preserve"> </v>
      </c>
      <c r="O193" s="70"/>
      <c r="P193" s="25"/>
      <c r="Q193" s="25"/>
      <c r="R193" s="25"/>
      <c r="S193" s="19"/>
      <c r="T193" s="19"/>
      <c r="U193" s="19"/>
    </row>
    <row r="194" spans="1:21" ht="16">
      <c r="A194" s="95"/>
      <c r="B194" s="27"/>
      <c r="C194" s="25"/>
      <c r="D194" s="25"/>
      <c r="E194" s="25"/>
      <c r="F194" s="26"/>
      <c r="G194" s="26"/>
      <c r="H194" s="25"/>
      <c r="I194" s="25"/>
      <c r="J194" s="25" t="str">
        <f>IFERROR(INDEX( 'Look-up Tables'!$I$3:$M$7, MATCH(H194,'Look-up Tables'!$H$3:$H$7,0), MATCH(I194,'Look-up Tables'!$I$2:$M$2,0)), " ")</f>
        <v xml:space="preserve"> </v>
      </c>
      <c r="K194" s="77"/>
      <c r="L194" s="70"/>
      <c r="M194" s="25"/>
      <c r="N194" s="25" t="str">
        <f>IFERROR(INDEX( 'Look-up Tables'!$I$3:$M$7, MATCH(L194,'Look-up Tables'!$H$3:$H$7,0), MATCH(M194,'Look-up Tables'!$I$2:$M$2,0)), " ")</f>
        <v xml:space="preserve"> </v>
      </c>
      <c r="O194" s="70"/>
      <c r="P194" s="25"/>
      <c r="Q194" s="25"/>
      <c r="R194" s="25"/>
      <c r="S194" s="19"/>
      <c r="T194" s="19"/>
      <c r="U194" s="19"/>
    </row>
    <row r="195" spans="1:21" ht="16">
      <c r="A195" s="95"/>
      <c r="B195" s="27"/>
      <c r="C195" s="25"/>
      <c r="D195" s="25"/>
      <c r="E195" s="25"/>
      <c r="F195" s="26"/>
      <c r="G195" s="26"/>
      <c r="H195" s="25"/>
      <c r="I195" s="25"/>
      <c r="J195" s="25" t="str">
        <f>IFERROR(INDEX( 'Look-up Tables'!$I$3:$M$7, MATCH(H195,'Look-up Tables'!$H$3:$H$7,0), MATCH(I195,'Look-up Tables'!$I$2:$M$2,0)), " ")</f>
        <v xml:space="preserve"> </v>
      </c>
      <c r="K195" s="77"/>
      <c r="L195" s="70"/>
      <c r="M195" s="25"/>
      <c r="N195" s="25" t="str">
        <f>IFERROR(INDEX( 'Look-up Tables'!$I$3:$M$7, MATCH(L195,'Look-up Tables'!$H$3:$H$7,0), MATCH(M195,'Look-up Tables'!$I$2:$M$2,0)), " ")</f>
        <v xml:space="preserve"> </v>
      </c>
      <c r="O195" s="70"/>
      <c r="P195" s="25"/>
      <c r="Q195" s="25"/>
      <c r="R195" s="25"/>
      <c r="S195" s="19"/>
      <c r="T195" s="19"/>
      <c r="U195" s="19"/>
    </row>
    <row r="196" spans="1:21" ht="16">
      <c r="A196" s="95"/>
      <c r="B196" s="27"/>
      <c r="C196" s="25"/>
      <c r="D196" s="25"/>
      <c r="E196" s="25"/>
      <c r="F196" s="26"/>
      <c r="G196" s="26"/>
      <c r="H196" s="25"/>
      <c r="I196" s="25"/>
      <c r="J196" s="25" t="str">
        <f>IFERROR(INDEX( 'Look-up Tables'!$I$3:$M$7, MATCH(H196,'Look-up Tables'!$H$3:$H$7,0), MATCH(I196,'Look-up Tables'!$I$2:$M$2,0)), " ")</f>
        <v xml:space="preserve"> </v>
      </c>
      <c r="K196" s="77"/>
      <c r="L196" s="70"/>
      <c r="M196" s="25"/>
      <c r="N196" s="25" t="str">
        <f>IFERROR(INDEX( 'Look-up Tables'!$I$3:$M$7, MATCH(L196,'Look-up Tables'!$H$3:$H$7,0), MATCH(M196,'Look-up Tables'!$I$2:$M$2,0)), " ")</f>
        <v xml:space="preserve"> </v>
      </c>
      <c r="O196" s="70"/>
      <c r="P196" s="25"/>
      <c r="Q196" s="25"/>
      <c r="R196" s="25"/>
      <c r="S196" s="19"/>
      <c r="T196" s="19"/>
      <c r="U196" s="19"/>
    </row>
    <row r="197" spans="1:21" ht="16">
      <c r="A197" s="95"/>
      <c r="B197" s="27"/>
      <c r="C197" s="25"/>
      <c r="D197" s="25"/>
      <c r="E197" s="25"/>
      <c r="F197" s="26"/>
      <c r="G197" s="26"/>
      <c r="H197" s="25"/>
      <c r="I197" s="25"/>
      <c r="J197" s="25" t="str">
        <f>IFERROR(INDEX( 'Look-up Tables'!$I$3:$M$7, MATCH(H197,'Look-up Tables'!$H$3:$H$7,0), MATCH(I197,'Look-up Tables'!$I$2:$M$2,0)), " ")</f>
        <v xml:space="preserve"> </v>
      </c>
      <c r="K197" s="77"/>
      <c r="L197" s="70"/>
      <c r="M197" s="25"/>
      <c r="N197" s="25" t="str">
        <f>IFERROR(INDEX( 'Look-up Tables'!$I$3:$M$7, MATCH(L197,'Look-up Tables'!$H$3:$H$7,0), MATCH(M197,'Look-up Tables'!$I$2:$M$2,0)), " ")</f>
        <v xml:space="preserve"> </v>
      </c>
      <c r="O197" s="70"/>
      <c r="P197" s="25"/>
      <c r="Q197" s="25"/>
      <c r="R197" s="25"/>
      <c r="S197" s="19"/>
      <c r="T197" s="19"/>
      <c r="U197" s="19"/>
    </row>
    <row r="198" spans="1:21" ht="16">
      <c r="A198" s="95"/>
      <c r="B198" s="27"/>
      <c r="C198" s="25"/>
      <c r="D198" s="25"/>
      <c r="E198" s="25"/>
      <c r="F198" s="26"/>
      <c r="G198" s="26"/>
      <c r="H198" s="25"/>
      <c r="I198" s="25"/>
      <c r="J198" s="25" t="str">
        <f>IFERROR(INDEX( 'Look-up Tables'!$I$3:$M$7, MATCH(H198,'Look-up Tables'!$H$3:$H$7,0), MATCH(I198,'Look-up Tables'!$I$2:$M$2,0)), " ")</f>
        <v xml:space="preserve"> </v>
      </c>
      <c r="K198" s="77"/>
      <c r="L198" s="70"/>
      <c r="M198" s="25"/>
      <c r="N198" s="25" t="str">
        <f>IFERROR(INDEX( 'Look-up Tables'!$I$3:$M$7, MATCH(L198,'Look-up Tables'!$H$3:$H$7,0), MATCH(M198,'Look-up Tables'!$I$2:$M$2,0)), " ")</f>
        <v xml:space="preserve"> </v>
      </c>
      <c r="O198" s="70"/>
      <c r="P198" s="25"/>
      <c r="Q198" s="25"/>
      <c r="R198" s="25"/>
      <c r="S198" s="19"/>
      <c r="T198" s="19"/>
      <c r="U198" s="19"/>
    </row>
    <row r="199" spans="1:21" ht="16">
      <c r="A199" s="95"/>
      <c r="B199" s="27"/>
      <c r="C199" s="25"/>
      <c r="D199" s="25"/>
      <c r="E199" s="25"/>
      <c r="F199" s="26"/>
      <c r="G199" s="26"/>
      <c r="H199" s="25"/>
      <c r="I199" s="25"/>
      <c r="J199" s="25" t="str">
        <f>IFERROR(INDEX( 'Look-up Tables'!$I$3:$M$7, MATCH(H199,'Look-up Tables'!$H$3:$H$7,0), MATCH(I199,'Look-up Tables'!$I$2:$M$2,0)), " ")</f>
        <v xml:space="preserve"> </v>
      </c>
      <c r="K199" s="77"/>
      <c r="L199" s="70"/>
      <c r="M199" s="25"/>
      <c r="N199" s="25" t="str">
        <f>IFERROR(INDEX( 'Look-up Tables'!$I$3:$M$7, MATCH(L199,'Look-up Tables'!$H$3:$H$7,0), MATCH(M199,'Look-up Tables'!$I$2:$M$2,0)), " ")</f>
        <v xml:space="preserve"> </v>
      </c>
      <c r="O199" s="70"/>
      <c r="P199" s="25"/>
      <c r="Q199" s="25"/>
      <c r="R199" s="25"/>
      <c r="S199" s="19"/>
      <c r="T199" s="19"/>
      <c r="U199" s="19"/>
    </row>
    <row r="200" spans="1:21" ht="16">
      <c r="A200" s="95"/>
      <c r="B200" s="27"/>
      <c r="C200" s="25"/>
      <c r="D200" s="25"/>
      <c r="E200" s="25"/>
      <c r="F200" s="26"/>
      <c r="G200" s="26"/>
      <c r="H200" s="25"/>
      <c r="I200" s="25"/>
      <c r="J200" s="25" t="str">
        <f>IFERROR(INDEX( 'Look-up Tables'!$I$3:$M$7, MATCH(H200,'Look-up Tables'!$H$3:$H$7,0), MATCH(I200,'Look-up Tables'!$I$2:$M$2,0)), " ")</f>
        <v xml:space="preserve"> </v>
      </c>
      <c r="K200" s="77"/>
      <c r="L200" s="70"/>
      <c r="M200" s="25"/>
      <c r="N200" s="25" t="str">
        <f>IFERROR(INDEX( 'Look-up Tables'!$I$3:$M$7, MATCH(L200,'Look-up Tables'!$H$3:$H$7,0), MATCH(M200,'Look-up Tables'!$I$2:$M$2,0)), " ")</f>
        <v xml:space="preserve"> </v>
      </c>
      <c r="O200" s="70"/>
      <c r="P200" s="25"/>
      <c r="Q200" s="25"/>
      <c r="R200" s="25"/>
      <c r="S200" s="19"/>
      <c r="T200" s="19"/>
      <c r="U200" s="19"/>
    </row>
    <row r="201" spans="1:21" ht="16">
      <c r="A201" s="95"/>
      <c r="B201" s="27"/>
      <c r="C201" s="25"/>
      <c r="D201" s="25"/>
      <c r="E201" s="25"/>
      <c r="F201" s="26"/>
      <c r="G201" s="26"/>
      <c r="H201" s="25"/>
      <c r="I201" s="25"/>
      <c r="J201" s="25" t="str">
        <f>IFERROR(INDEX( 'Look-up Tables'!$I$3:$M$7, MATCH(H201,'Look-up Tables'!$H$3:$H$7,0), MATCH(I201,'Look-up Tables'!$I$2:$M$2,0)), " ")</f>
        <v xml:space="preserve"> </v>
      </c>
      <c r="K201" s="77"/>
      <c r="L201" s="70"/>
      <c r="M201" s="25"/>
      <c r="N201" s="25" t="str">
        <f>IFERROR(INDEX( 'Look-up Tables'!$I$3:$M$7, MATCH(L201,'Look-up Tables'!$H$3:$H$7,0), MATCH(M201,'Look-up Tables'!$I$2:$M$2,0)), " ")</f>
        <v xml:space="preserve"> </v>
      </c>
      <c r="O201" s="70"/>
      <c r="P201" s="25"/>
      <c r="Q201" s="25"/>
      <c r="R201" s="25"/>
      <c r="S201" s="19"/>
      <c r="T201" s="19"/>
      <c r="U201" s="19"/>
    </row>
    <row r="202" spans="1:21" ht="16">
      <c r="A202" s="95"/>
      <c r="B202" s="27"/>
      <c r="C202" s="25"/>
      <c r="D202" s="25"/>
      <c r="E202" s="25"/>
      <c r="F202" s="26"/>
      <c r="G202" s="26"/>
      <c r="H202" s="25"/>
      <c r="I202" s="25"/>
      <c r="J202" s="25" t="str">
        <f>IFERROR(INDEX( 'Look-up Tables'!$I$3:$M$7, MATCH(H202,'Look-up Tables'!$H$3:$H$7,0), MATCH(I202,'Look-up Tables'!$I$2:$M$2,0)), " ")</f>
        <v xml:space="preserve"> </v>
      </c>
      <c r="K202" s="77"/>
      <c r="L202" s="70"/>
      <c r="M202" s="25"/>
      <c r="N202" s="25" t="str">
        <f>IFERROR(INDEX( 'Look-up Tables'!$I$3:$M$7, MATCH(L202,'Look-up Tables'!$H$3:$H$7,0), MATCH(M202,'Look-up Tables'!$I$2:$M$2,0)), " ")</f>
        <v xml:space="preserve"> </v>
      </c>
      <c r="O202" s="70"/>
      <c r="P202" s="25"/>
      <c r="Q202" s="25"/>
      <c r="R202" s="25"/>
      <c r="S202" s="19"/>
      <c r="T202" s="19"/>
      <c r="U202" s="19"/>
    </row>
    <row r="203" spans="1:21" ht="16">
      <c r="A203" s="95"/>
      <c r="B203" s="27"/>
      <c r="C203" s="25"/>
      <c r="D203" s="25"/>
      <c r="E203" s="25"/>
      <c r="F203" s="26"/>
      <c r="G203" s="26"/>
      <c r="H203" s="25"/>
      <c r="I203" s="25"/>
      <c r="J203" s="25" t="str">
        <f>IFERROR(INDEX( 'Look-up Tables'!$I$3:$M$7, MATCH(H203,'Look-up Tables'!$H$3:$H$7,0), MATCH(I203,'Look-up Tables'!$I$2:$M$2,0)), " ")</f>
        <v xml:space="preserve"> </v>
      </c>
      <c r="K203" s="77"/>
      <c r="L203" s="70"/>
      <c r="M203" s="25"/>
      <c r="N203" s="25" t="str">
        <f>IFERROR(INDEX( 'Look-up Tables'!$I$3:$M$7, MATCH(L203,'Look-up Tables'!$H$3:$H$7,0), MATCH(M203,'Look-up Tables'!$I$2:$M$2,0)), " ")</f>
        <v xml:space="preserve"> </v>
      </c>
      <c r="O203" s="70"/>
      <c r="P203" s="25"/>
      <c r="Q203" s="25"/>
      <c r="R203" s="25"/>
      <c r="S203" s="19"/>
      <c r="T203" s="19"/>
      <c r="U203" s="19"/>
    </row>
    <row r="204" spans="1:21" ht="16">
      <c r="A204" s="95"/>
      <c r="B204" s="27"/>
      <c r="C204" s="25"/>
      <c r="D204" s="25"/>
      <c r="E204" s="25"/>
      <c r="F204" s="26"/>
      <c r="G204" s="26"/>
      <c r="H204" s="25"/>
      <c r="I204" s="25"/>
      <c r="J204" s="25" t="str">
        <f>IFERROR(INDEX( 'Look-up Tables'!$I$3:$M$7, MATCH(H204,'Look-up Tables'!$H$3:$H$7,0), MATCH(I204,'Look-up Tables'!$I$2:$M$2,0)), " ")</f>
        <v xml:space="preserve"> </v>
      </c>
      <c r="K204" s="77"/>
      <c r="L204" s="70"/>
      <c r="M204" s="25"/>
      <c r="N204" s="25" t="str">
        <f>IFERROR(INDEX( 'Look-up Tables'!$I$3:$M$7, MATCH(L204,'Look-up Tables'!$H$3:$H$7,0), MATCH(M204,'Look-up Tables'!$I$2:$M$2,0)), " ")</f>
        <v xml:space="preserve"> </v>
      </c>
      <c r="O204" s="70"/>
      <c r="P204" s="25"/>
      <c r="Q204" s="25"/>
      <c r="R204" s="25"/>
      <c r="S204" s="19"/>
      <c r="T204" s="19"/>
      <c r="U204" s="19"/>
    </row>
  </sheetData>
  <mergeCells count="11">
    <mergeCell ref="A1:R1"/>
    <mergeCell ref="F3:H3"/>
    <mergeCell ref="F4:H4"/>
    <mergeCell ref="B6:G6"/>
    <mergeCell ref="H6:J6"/>
    <mergeCell ref="L6:N6"/>
    <mergeCell ref="O6:R6"/>
    <mergeCell ref="I4:J4"/>
    <mergeCell ref="I3:J3"/>
    <mergeCell ref="C4:D4"/>
    <mergeCell ref="C3:D3"/>
  </mergeCells>
  <conditionalFormatting sqref="J8:K11 R8:R10 J13:K23 R12:R23 J37:K37 J39:K204 U10:U204 J25:K35 N10:R11 N13:Q23 N24:R204">
    <cfRule type="cellIs" dxfId="127" priority="118" stopIfTrue="1" operator="equal">
      <formula>"Negligible"</formula>
    </cfRule>
  </conditionalFormatting>
  <conditionalFormatting sqref="J8:J23 N8:N23 N37 J37 J39:J204 N39:N204 N25:N35 J25:J35">
    <cfRule type="cellIs" dxfId="126" priority="119" stopIfTrue="1" operator="equal">
      <formula>"Minor"</formula>
    </cfRule>
    <cfRule type="cellIs" dxfId="125" priority="120" stopIfTrue="1" operator="equal">
      <formula>"Moderate"</formula>
    </cfRule>
    <cfRule type="cellIs" dxfId="124" priority="121" stopIfTrue="1" operator="equal">
      <formula>"Serious"</formula>
    </cfRule>
    <cfRule type="cellIs" dxfId="123" priority="122" stopIfTrue="1" operator="equal">
      <formula>"Critical"</formula>
    </cfRule>
  </conditionalFormatting>
  <conditionalFormatting sqref="H8:H23 L8:L23 L37 H37 H39:H204 L39:L204 L25:L35 H25:H35">
    <cfRule type="cellIs" dxfId="122" priority="108" stopIfTrue="1" operator="equal">
      <formula>"Minimal"</formula>
    </cfRule>
    <cfRule type="cellIs" dxfId="121" priority="109" stopIfTrue="1" operator="equal">
      <formula>"Low"</formula>
    </cfRule>
    <cfRule type="cellIs" dxfId="120" priority="110" stopIfTrue="1" operator="equal">
      <formula>"Medium"</formula>
    </cfRule>
    <cfRule type="cellIs" dxfId="119" priority="111" stopIfTrue="1" operator="equal">
      <formula>"High"</formula>
    </cfRule>
    <cfRule type="cellIs" dxfId="118" priority="112" stopIfTrue="1" operator="equal">
      <formula>"Critical"</formula>
    </cfRule>
  </conditionalFormatting>
  <conditionalFormatting sqref="I8:I23 M8:M23 M37 I37 I39:I204 M39:M204 M25:M35 I25:I35">
    <cfRule type="cellIs" dxfId="117" priority="113" stopIfTrue="1" operator="equal">
      <formula>"Rare"</formula>
    </cfRule>
    <cfRule type="cellIs" dxfId="116" priority="114" stopIfTrue="1" operator="equal">
      <formula>"Unlikely"</formula>
    </cfRule>
    <cfRule type="cellIs" dxfId="115" priority="115" stopIfTrue="1" operator="equal">
      <formula>"Possible"</formula>
    </cfRule>
    <cfRule type="cellIs" dxfId="114" priority="116" stopIfTrue="1" operator="equal">
      <formula>"Likely"</formula>
    </cfRule>
    <cfRule type="cellIs" dxfId="113" priority="117" stopIfTrue="1" operator="equal">
      <formula>"Almost Certain"</formula>
    </cfRule>
  </conditionalFormatting>
  <conditionalFormatting sqref="Q8:Q23 Q37 Q39:Q204 Q25:Q35">
    <cfRule type="cellIs" dxfId="112" priority="107" operator="equal">
      <formula>"Not Yet Implemented"</formula>
    </cfRule>
    <cfRule type="cellIs" dxfId="111" priority="123" stopIfTrue="1" operator="equal">
      <formula>"Implemented"</formula>
    </cfRule>
    <cfRule type="cellIs" dxfId="110" priority="124" stopIfTrue="1" operator="equal">
      <formula>"In Process"</formula>
    </cfRule>
    <cfRule type="cellIs" dxfId="109" priority="125" stopIfTrue="1" operator="equal">
      <formula>"Not Implemented"</formula>
    </cfRule>
  </conditionalFormatting>
  <conditionalFormatting sqref="P8:P23 P37 P39:P204 P25:P35">
    <cfRule type="cellIs" dxfId="108" priority="103" operator="equal">
      <formula>"Admin. Controls"</formula>
    </cfRule>
    <cfRule type="cellIs" dxfId="107" priority="104" operator="equal">
      <formula>"Substitute"</formula>
    </cfRule>
    <cfRule type="cellIs" dxfId="106" priority="106" operator="equal">
      <formula>"Eliminate"</formula>
    </cfRule>
  </conditionalFormatting>
  <conditionalFormatting sqref="J36:K36">
    <cfRule type="cellIs" dxfId="105" priority="86" stopIfTrue="1" operator="equal">
      <formula>"Negligible"</formula>
    </cfRule>
  </conditionalFormatting>
  <conditionalFormatting sqref="J36 N36">
    <cfRule type="cellIs" dxfId="104" priority="87" stopIfTrue="1" operator="equal">
      <formula>"Minor"</formula>
    </cfRule>
    <cfRule type="cellIs" dxfId="103" priority="88" stopIfTrue="1" operator="equal">
      <formula>"Moderate"</formula>
    </cfRule>
    <cfRule type="cellIs" dxfId="102" priority="89" stopIfTrue="1" operator="equal">
      <formula>"Serious"</formula>
    </cfRule>
    <cfRule type="cellIs" dxfId="101" priority="90" stopIfTrue="1" operator="equal">
      <formula>"Critical"</formula>
    </cfRule>
  </conditionalFormatting>
  <conditionalFormatting sqref="H36 L36">
    <cfRule type="cellIs" dxfId="100" priority="76" stopIfTrue="1" operator="equal">
      <formula>"Minimal"</formula>
    </cfRule>
    <cfRule type="cellIs" dxfId="99" priority="77" stopIfTrue="1" operator="equal">
      <formula>"Low"</formula>
    </cfRule>
    <cfRule type="cellIs" dxfId="98" priority="78" stopIfTrue="1" operator="equal">
      <formula>"Medium"</formula>
    </cfRule>
    <cfRule type="cellIs" dxfId="97" priority="79" stopIfTrue="1" operator="equal">
      <formula>"High"</formula>
    </cfRule>
    <cfRule type="cellIs" dxfId="96" priority="80" stopIfTrue="1" operator="equal">
      <formula>"Critical"</formula>
    </cfRule>
  </conditionalFormatting>
  <conditionalFormatting sqref="I36 M36">
    <cfRule type="cellIs" dxfId="95" priority="81" stopIfTrue="1" operator="equal">
      <formula>"Rare"</formula>
    </cfRule>
    <cfRule type="cellIs" dxfId="94" priority="82" stopIfTrue="1" operator="equal">
      <formula>"Unlikely"</formula>
    </cfRule>
    <cfRule type="cellIs" dxfId="93" priority="83" stopIfTrue="1" operator="equal">
      <formula>"Possible"</formula>
    </cfRule>
    <cfRule type="cellIs" dxfId="92" priority="84" stopIfTrue="1" operator="equal">
      <formula>"Likely"</formula>
    </cfRule>
    <cfRule type="cellIs" dxfId="91" priority="85" stopIfTrue="1" operator="equal">
      <formula>"Almost Certain"</formula>
    </cfRule>
  </conditionalFormatting>
  <conditionalFormatting sqref="Q36">
    <cfRule type="cellIs" dxfId="90" priority="75" operator="equal">
      <formula>"Not Yet Implemented"</formula>
    </cfRule>
    <cfRule type="cellIs" dxfId="89" priority="91" stopIfTrue="1" operator="equal">
      <formula>"Implemented"</formula>
    </cfRule>
    <cfRule type="cellIs" dxfId="88" priority="92" stopIfTrue="1" operator="equal">
      <formula>"In Process"</formula>
    </cfRule>
    <cfRule type="cellIs" dxfId="87" priority="93" stopIfTrue="1" operator="equal">
      <formula>"Not Implemented"</formula>
    </cfRule>
  </conditionalFormatting>
  <conditionalFormatting sqref="P36">
    <cfRule type="cellIs" dxfId="86" priority="72" operator="equal">
      <formula>"Admin. Controls"</formula>
    </cfRule>
    <cfRule type="cellIs" dxfId="85" priority="73" operator="equal">
      <formula>"Substitute"</formula>
    </cfRule>
    <cfRule type="cellIs" dxfId="84" priority="74" operator="equal">
      <formula>"Eliminate"</formula>
    </cfRule>
  </conditionalFormatting>
  <conditionalFormatting sqref="J38:K38">
    <cfRule type="cellIs" dxfId="83" priority="55" stopIfTrue="1" operator="equal">
      <formula>"Negligible"</formula>
    </cfRule>
  </conditionalFormatting>
  <conditionalFormatting sqref="J38 N38">
    <cfRule type="cellIs" dxfId="82" priority="56" stopIfTrue="1" operator="equal">
      <formula>"Minor"</formula>
    </cfRule>
    <cfRule type="cellIs" dxfId="81" priority="57" stopIfTrue="1" operator="equal">
      <formula>"Moderate"</formula>
    </cfRule>
    <cfRule type="cellIs" dxfId="80" priority="58" stopIfTrue="1" operator="equal">
      <formula>"Serious"</formula>
    </cfRule>
    <cfRule type="cellIs" dxfId="79" priority="59" stopIfTrue="1" operator="equal">
      <formula>"Critical"</formula>
    </cfRule>
  </conditionalFormatting>
  <conditionalFormatting sqref="H38 L38">
    <cfRule type="cellIs" dxfId="78" priority="45" stopIfTrue="1" operator="equal">
      <formula>"Minimal"</formula>
    </cfRule>
    <cfRule type="cellIs" dxfId="77" priority="46" stopIfTrue="1" operator="equal">
      <formula>"Low"</formula>
    </cfRule>
    <cfRule type="cellIs" dxfId="76" priority="47" stopIfTrue="1" operator="equal">
      <formula>"Medium"</formula>
    </cfRule>
    <cfRule type="cellIs" dxfId="75" priority="48" stopIfTrue="1" operator="equal">
      <formula>"High"</formula>
    </cfRule>
    <cfRule type="cellIs" dxfId="74" priority="49" stopIfTrue="1" operator="equal">
      <formula>"Critical"</formula>
    </cfRule>
  </conditionalFormatting>
  <conditionalFormatting sqref="I38 M38">
    <cfRule type="cellIs" dxfId="73" priority="50" stopIfTrue="1" operator="equal">
      <formula>"Rare"</formula>
    </cfRule>
    <cfRule type="cellIs" dxfId="72" priority="51" stopIfTrue="1" operator="equal">
      <formula>"Unlikely"</formula>
    </cfRule>
    <cfRule type="cellIs" dxfId="71" priority="52" stopIfTrue="1" operator="equal">
      <formula>"Possible"</formula>
    </cfRule>
    <cfRule type="cellIs" dxfId="70" priority="53" stopIfTrue="1" operator="equal">
      <formula>"Likely"</formula>
    </cfRule>
    <cfRule type="cellIs" dxfId="69" priority="54" stopIfTrue="1" operator="equal">
      <formula>"Almost Certain"</formula>
    </cfRule>
  </conditionalFormatting>
  <conditionalFormatting sqref="Q38">
    <cfRule type="cellIs" dxfId="68" priority="44" operator="equal">
      <formula>"Not Yet Implemented"</formula>
    </cfRule>
    <cfRule type="cellIs" dxfId="67" priority="60" stopIfTrue="1" operator="equal">
      <formula>"Implemented"</formula>
    </cfRule>
    <cfRule type="cellIs" dxfId="66" priority="61" stopIfTrue="1" operator="equal">
      <formula>"In Process"</formula>
    </cfRule>
    <cfRule type="cellIs" dxfId="65" priority="62" stopIfTrue="1" operator="equal">
      <formula>"Not Implemented"</formula>
    </cfRule>
  </conditionalFormatting>
  <conditionalFormatting sqref="P38">
    <cfRule type="cellIs" dxfId="64" priority="41" operator="equal">
      <formula>"Admin. Controls"</formula>
    </cfRule>
    <cfRule type="cellIs" dxfId="63" priority="42" operator="equal">
      <formula>"Substitute"</formula>
    </cfRule>
    <cfRule type="cellIs" dxfId="62" priority="43" operator="equal">
      <formula>"Eliminate"</formula>
    </cfRule>
  </conditionalFormatting>
  <conditionalFormatting sqref="J24:K24">
    <cfRule type="cellIs" dxfId="61" priority="24" stopIfTrue="1" operator="equal">
      <formula>"Negligible"</formula>
    </cfRule>
  </conditionalFormatting>
  <conditionalFormatting sqref="N24 J24">
    <cfRule type="cellIs" dxfId="60" priority="25" stopIfTrue="1" operator="equal">
      <formula>"Minor"</formula>
    </cfRule>
    <cfRule type="cellIs" dxfId="59" priority="26" stopIfTrue="1" operator="equal">
      <formula>"Moderate"</formula>
    </cfRule>
    <cfRule type="cellIs" dxfId="58" priority="27" stopIfTrue="1" operator="equal">
      <formula>"Serious"</formula>
    </cfRule>
    <cfRule type="cellIs" dxfId="57" priority="28" stopIfTrue="1" operator="equal">
      <formula>"Critical"</formula>
    </cfRule>
  </conditionalFormatting>
  <conditionalFormatting sqref="L24 H24">
    <cfRule type="cellIs" dxfId="56" priority="14" stopIfTrue="1" operator="equal">
      <formula>"Minimal"</formula>
    </cfRule>
    <cfRule type="cellIs" dxfId="55" priority="15" stopIfTrue="1" operator="equal">
      <formula>"Low"</formula>
    </cfRule>
    <cfRule type="cellIs" dxfId="54" priority="16" stopIfTrue="1" operator="equal">
      <formula>"Medium"</formula>
    </cfRule>
    <cfRule type="cellIs" dxfId="53" priority="17" stopIfTrue="1" operator="equal">
      <formula>"High"</formula>
    </cfRule>
    <cfRule type="cellIs" dxfId="52" priority="18" stopIfTrue="1" operator="equal">
      <formula>"Critical"</formula>
    </cfRule>
  </conditionalFormatting>
  <conditionalFormatting sqref="M24 I24">
    <cfRule type="cellIs" dxfId="51" priority="19" stopIfTrue="1" operator="equal">
      <formula>"Rare"</formula>
    </cfRule>
    <cfRule type="cellIs" dxfId="50" priority="20" stopIfTrue="1" operator="equal">
      <formula>"Unlikely"</formula>
    </cfRule>
    <cfRule type="cellIs" dxfId="49" priority="21" stopIfTrue="1" operator="equal">
      <formula>"Possible"</formula>
    </cfRule>
    <cfRule type="cellIs" dxfId="48" priority="22" stopIfTrue="1" operator="equal">
      <formula>"Likely"</formula>
    </cfRule>
    <cfRule type="cellIs" dxfId="47" priority="23" stopIfTrue="1" operator="equal">
      <formula>"Almost Certain"</formula>
    </cfRule>
  </conditionalFormatting>
  <conditionalFormatting sqref="Q24">
    <cfRule type="cellIs" dxfId="46" priority="13" operator="equal">
      <formula>"Not Yet Implemented"</formula>
    </cfRule>
    <cfRule type="cellIs" dxfId="45" priority="29" stopIfTrue="1" operator="equal">
      <formula>"Implemented"</formula>
    </cfRule>
    <cfRule type="cellIs" dxfId="44" priority="30" stopIfTrue="1" operator="equal">
      <formula>"In Process"</formula>
    </cfRule>
    <cfRule type="cellIs" dxfId="43" priority="31" stopIfTrue="1" operator="equal">
      <formula>"Not Implemented"</formula>
    </cfRule>
  </conditionalFormatting>
  <conditionalFormatting sqref="P24">
    <cfRule type="cellIs" dxfId="42" priority="10" operator="equal">
      <formula>"Admin. Controls"</formula>
    </cfRule>
    <cfRule type="cellIs" dxfId="41" priority="11" operator="equal">
      <formula>"Substitute"</formula>
    </cfRule>
    <cfRule type="cellIs" dxfId="40" priority="12" operator="equal">
      <formula>"Eliminate"</formula>
    </cfRule>
  </conditionalFormatting>
  <pageMargins left="0.25" right="0.25" top="0.75" bottom="0.75" header="0.3" footer="0.3"/>
  <pageSetup scale="12"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94" operator="equal" id="{AA5DD13D-CC6C-440C-B2C0-90D5F3CBD7A9}">
            <xm:f>'Look-up Tables'!$Q$7</xm:f>
            <x14:dxf>
              <fill>
                <patternFill>
                  <bgColor rgb="FFFFFF00"/>
                </patternFill>
              </fill>
            </x14:dxf>
          </x14:cfRule>
          <x14:cfRule type="cellIs" priority="95" operator="equal" id="{2A154D94-EAF8-421D-B0D9-67BB596E8C4E}">
            <xm:f>'Look-up Tables'!$Q$6</xm:f>
            <x14:dxf>
              <fill>
                <patternFill>
                  <bgColor rgb="FF00B050"/>
                </patternFill>
              </fill>
            </x14:dxf>
          </x14:cfRule>
          <xm:sqref>Q8:Q23 Q37 Q39:Q204 Q25:Q35</xm:sqref>
        </x14:conditionalFormatting>
        <x14:conditionalFormatting xmlns:xm="http://schemas.microsoft.com/office/excel/2006/main">
          <x14:cfRule type="cellIs" priority="100" operator="equal" id="{644854DA-9FBA-4E28-911C-C6EABCEECBE0}">
            <xm:f>'Look-up Tables'!$P$7</xm:f>
            <x14:dxf>
              <fill>
                <patternFill>
                  <bgColor rgb="FFFF0000"/>
                </patternFill>
              </fill>
            </x14:dxf>
          </x14:cfRule>
          <x14:cfRule type="cellIs" priority="101" operator="equal" id="{3EF5D17F-9534-47DC-A947-691BCD2C7817}">
            <xm:f>'Look-up Tables'!$P$5</xm:f>
            <x14:dxf>
              <fill>
                <patternFill>
                  <bgColor rgb="FFFFFF00"/>
                </patternFill>
              </fill>
            </x14:dxf>
          </x14:cfRule>
          <x14:cfRule type="cellIs" priority="102" operator="equal" id="{013987F1-BE17-43FB-8F7A-08CB532B1570}">
            <xm:f>'Look-up Tables'!$P$6</xm:f>
            <x14:dxf>
              <fill>
                <patternFill>
                  <bgColor rgb="FFFFC000"/>
                </patternFill>
              </fill>
            </x14:dxf>
          </x14:cfRule>
          <xm:sqref>P8:P23 P37 P39:P204 P25:P35</xm:sqref>
        </x14:conditionalFormatting>
        <x14:conditionalFormatting xmlns:xm="http://schemas.microsoft.com/office/excel/2006/main">
          <x14:cfRule type="cellIs" priority="63" operator="equal" id="{0B3422B0-0CA9-429F-9206-53ACFF1469B3}">
            <xm:f>'Look-up Tables'!$Q$7</xm:f>
            <x14:dxf>
              <fill>
                <patternFill>
                  <bgColor rgb="FFFFFF00"/>
                </patternFill>
              </fill>
            </x14:dxf>
          </x14:cfRule>
          <x14:cfRule type="cellIs" priority="64" operator="equal" id="{31FC03E7-0973-4737-AD22-14B1809C4CC4}">
            <xm:f>'Look-up Tables'!$Q$6</xm:f>
            <x14:dxf>
              <fill>
                <patternFill>
                  <bgColor rgb="FF00B050"/>
                </patternFill>
              </fill>
            </x14:dxf>
          </x14:cfRule>
          <xm:sqref>Q36</xm:sqref>
        </x14:conditionalFormatting>
        <x14:conditionalFormatting xmlns:xm="http://schemas.microsoft.com/office/excel/2006/main">
          <x14:cfRule type="cellIs" priority="69" operator="equal" id="{ABF82677-2D2E-4AE9-B7FE-9A4003C6D0A7}">
            <xm:f>'Look-up Tables'!$P$7</xm:f>
            <x14:dxf>
              <fill>
                <patternFill>
                  <bgColor rgb="FFFF0000"/>
                </patternFill>
              </fill>
            </x14:dxf>
          </x14:cfRule>
          <x14:cfRule type="cellIs" priority="70" operator="equal" id="{5EAE621E-4151-4D4C-B9DB-A2C3EABDB5FA}">
            <xm:f>'Look-up Tables'!$P$5</xm:f>
            <x14:dxf>
              <fill>
                <patternFill>
                  <bgColor rgb="FFFFFF00"/>
                </patternFill>
              </fill>
            </x14:dxf>
          </x14:cfRule>
          <x14:cfRule type="cellIs" priority="71" operator="equal" id="{8EA0E40A-A170-460B-977C-3B3A605F6EE6}">
            <xm:f>'Look-up Tables'!$P$6</xm:f>
            <x14:dxf>
              <fill>
                <patternFill>
                  <bgColor rgb="FFFFC000"/>
                </patternFill>
              </fill>
            </x14:dxf>
          </x14:cfRule>
          <xm:sqref>P36</xm:sqref>
        </x14:conditionalFormatting>
        <x14:conditionalFormatting xmlns:xm="http://schemas.microsoft.com/office/excel/2006/main">
          <x14:cfRule type="cellIs" priority="32" operator="equal" id="{59877A09-5129-477D-AB4D-F29AB195F600}">
            <xm:f>'Look-up Tables'!$Q$7</xm:f>
            <x14:dxf>
              <fill>
                <patternFill>
                  <bgColor rgb="FFFFFF00"/>
                </patternFill>
              </fill>
            </x14:dxf>
          </x14:cfRule>
          <x14:cfRule type="cellIs" priority="33" operator="equal" id="{AD8BCBAB-6806-4CB2-80E9-A6AE5C660D95}">
            <xm:f>'Look-up Tables'!$Q$6</xm:f>
            <x14:dxf>
              <fill>
                <patternFill>
                  <bgColor rgb="FF00B050"/>
                </patternFill>
              </fill>
            </x14:dxf>
          </x14:cfRule>
          <xm:sqref>Q38</xm:sqref>
        </x14:conditionalFormatting>
        <x14:conditionalFormatting xmlns:xm="http://schemas.microsoft.com/office/excel/2006/main">
          <x14:cfRule type="cellIs" priority="38" operator="equal" id="{E592FF08-0910-4698-B123-4742F44E9B4B}">
            <xm:f>'Look-up Tables'!$P$7</xm:f>
            <x14:dxf>
              <fill>
                <patternFill>
                  <bgColor rgb="FFFF0000"/>
                </patternFill>
              </fill>
            </x14:dxf>
          </x14:cfRule>
          <x14:cfRule type="cellIs" priority="39" operator="equal" id="{4C3C3A8F-D79E-493F-8F32-349AD2991C42}">
            <xm:f>'Look-up Tables'!$P$5</xm:f>
            <x14:dxf>
              <fill>
                <patternFill>
                  <bgColor rgb="FFFFFF00"/>
                </patternFill>
              </fill>
            </x14:dxf>
          </x14:cfRule>
          <x14:cfRule type="cellIs" priority="40" operator="equal" id="{2D292BD5-68EC-40E3-97F1-EBB30649F5D3}">
            <xm:f>'Look-up Tables'!$P$6</xm:f>
            <x14:dxf>
              <fill>
                <patternFill>
                  <bgColor rgb="FFFFC000"/>
                </patternFill>
              </fill>
            </x14:dxf>
          </x14:cfRule>
          <xm:sqref>P38</xm:sqref>
        </x14:conditionalFormatting>
        <x14:conditionalFormatting xmlns:xm="http://schemas.microsoft.com/office/excel/2006/main">
          <x14:cfRule type="cellIs" priority="1" operator="equal" id="{05CD77DE-E871-4D57-96D1-112234DDA0E7}">
            <xm:f>'Look-up Tables'!$Q$7</xm:f>
            <x14:dxf>
              <fill>
                <patternFill>
                  <bgColor rgb="FFFFFF00"/>
                </patternFill>
              </fill>
            </x14:dxf>
          </x14:cfRule>
          <x14:cfRule type="cellIs" priority="2" operator="equal" id="{1484861A-3343-4936-BBFF-0B61C4F54E0D}">
            <xm:f>'Look-up Tables'!$Q$6</xm:f>
            <x14:dxf>
              <fill>
                <patternFill>
                  <bgColor rgb="FF00B050"/>
                </patternFill>
              </fill>
            </x14:dxf>
          </x14:cfRule>
          <xm:sqref>Q24</xm:sqref>
        </x14:conditionalFormatting>
        <x14:conditionalFormatting xmlns:xm="http://schemas.microsoft.com/office/excel/2006/main">
          <x14:cfRule type="cellIs" priority="7" operator="equal" id="{DF123AA5-6DD7-4D3A-A9C3-4EBBB8AAF678}">
            <xm:f>'Look-up Tables'!$P$7</xm:f>
            <x14:dxf>
              <fill>
                <patternFill>
                  <bgColor rgb="FFFF0000"/>
                </patternFill>
              </fill>
            </x14:dxf>
          </x14:cfRule>
          <x14:cfRule type="cellIs" priority="8" operator="equal" id="{54C02778-7D3C-4886-979A-0C935C1CF51E}">
            <xm:f>'Look-up Tables'!$P$5</xm:f>
            <x14:dxf>
              <fill>
                <patternFill>
                  <bgColor rgb="FFFFFF00"/>
                </patternFill>
              </fill>
            </x14:dxf>
          </x14:cfRule>
          <x14:cfRule type="cellIs" priority="9" operator="equal" id="{573BE2D7-5439-4B94-99A2-80BD5A52DE42}">
            <xm:f>'Look-up Tables'!$P$6</xm:f>
            <x14:dxf>
              <fill>
                <patternFill>
                  <bgColor rgb="FFFFC000"/>
                </patternFill>
              </fill>
            </x14:dxf>
          </x14:cfRule>
          <xm:sqref>P24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promptTitle="Design Review Phase" prompt="Select Design Review Phase" xr:uid="{5507EE4F-15E0-4335-915A-1A0EDFA58AB8}">
          <x14:formula1>
            <xm:f>'Look-up Tables'!$S$3:$S$12</xm:f>
          </x14:formula1>
          <xm:sqref>K3</xm:sqref>
        </x14:dataValidation>
        <x14:dataValidation type="list" allowBlank="1" showInputMessage="1" showErrorMessage="1" promptTitle="Select Mitigation Action Type" prompt="Select the mitigation implementation action type." xr:uid="{AF39383B-6CA8-44F7-B466-EDE4F119EA7B}">
          <x14:formula1>
            <xm:f>'Look-up Tables'!$O$3:$O$7</xm:f>
          </x14:formula1>
          <xm:sqref>O8:O204</xm:sqref>
        </x14:dataValidation>
        <x14:dataValidation type="list" allowBlank="1" showInputMessage="1" showErrorMessage="1" promptTitle="Probability of Occurance" prompt="Select the probability of occurance from the descriptions in the Probability tab." xr:uid="{99DC5E47-8E64-4F2F-96A0-60281B7229A5}">
          <x14:formula1>
            <xm:f>'Look-up Tables'!$F$3:$F$7</xm:f>
          </x14:formula1>
          <xm:sqref>M8:M204 I8:I204 T10:T204</xm:sqref>
        </x14:dataValidation>
        <x14:dataValidation type="list" allowBlank="1" showInputMessage="1" showErrorMessage="1" promptTitle="Hazard Severity" prompt="Select the hazard severity from the descriptions in the Hazard Severity tab." xr:uid="{12806D81-F9A7-44E4-8F13-DC459C1623E3}">
          <x14:formula1>
            <xm:f>'Look-up Tables'!$E$3:$E$7</xm:f>
          </x14:formula1>
          <xm:sqref>H8:H204 L8:L204 S10:S204</xm:sqref>
        </x14:dataValidation>
        <x14:dataValidation type="list" allowBlank="1" showInputMessage="1" showErrorMessage="1" promptTitle="Life Cycle Stage" prompt="Select the stage in the life cycle when the hazard is most likely to occur,  Use Multiple if the hazard exists across multiple life cycle stages." xr:uid="{4F812A11-79FC-4A3F-8E0F-B3CD2267622C}">
          <x14:formula1>
            <xm:f>'Look-up Tables'!$A$3:$A$19</xm:f>
          </x14:formula1>
          <xm:sqref>E9:E204</xm:sqref>
        </x14:dataValidation>
        <x14:dataValidation type="list" allowBlank="1" showInputMessage="1" showErrorMessage="1" promptTitle="Select Mitigation Implementation" prompt="Select the level of mitigation implementation. " xr:uid="{7123ED75-B8CB-4605-9251-2848D5F3D4C5}">
          <x14:formula1>
            <xm:f>'Look-up Tables'!$Q$3:$Q$7</xm:f>
          </x14:formula1>
          <xm:sqref>Q8:Q204</xm:sqref>
        </x14:dataValidation>
        <x14:dataValidation type="list" allowBlank="1" showInputMessage="1" showErrorMessage="1" promptTitle="Effectiveness Level" prompt="Select the effectiveness level of mitigation implementation per the NIOSH heirarchy of controls" xr:uid="{C59B930E-FAA0-42C6-B71D-6CB2D4859146}">
          <x14:formula1>
            <xm:f>'Look-up Tables'!$P$3:$P$7</xm:f>
          </x14:formula1>
          <xm:sqref>P8:P204</xm:sqref>
        </x14:dataValidation>
        <x14:dataValidation type="list" allowBlank="1" showInputMessage="1" showErrorMessage="1" promptTitle="Subsystem" prompt="Add/modify names on Look-up Tables tab" xr:uid="{09DF3B28-C71D-42C1-A141-5A2E1FE4807A}">
          <x14:formula1>
            <xm:f>'Look-up Tables'!$C$3:$C$10</xm:f>
          </x14:formula1>
          <xm:sqref>D8:D204</xm:sqref>
        </x14:dataValidation>
        <x14:dataValidation type="list" allowBlank="1" showInputMessage="1" showErrorMessage="1" promptTitle="Responsible Person(s)" prompt="Add/modify names on Look-up table tab_x000a_" xr:uid="{10538BB5-788C-4524-AC14-5CE7C4A940D7}">
          <x14:formula1>
            <xm:f>'Look-up Tables'!$B$3:$B$10</xm:f>
          </x14:formula1>
          <xm:sqref>C8:C204</xm:sqref>
        </x14:dataValidation>
        <x14:dataValidation type="list" allowBlank="1" showInputMessage="1" promptTitle="Life Cycle Stage" prompt="Select the stage in the life cycle when the hazard is most likely to occur,  Use Multiple if the hazard exists across multiple life cycle stages." xr:uid="{9ADF43F1-CC39-409E-ADAE-2428534EC1C4}">
          <x14:formula1>
            <xm:f>'Look-up Tables'!$A$3:$A$19</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D9"/>
  <sheetViews>
    <sheetView showGridLines="0" zoomScale="130" zoomScaleNormal="130" workbookViewId="0">
      <selection activeCell="B9" sqref="B9"/>
    </sheetView>
  </sheetViews>
  <sheetFormatPr baseColWidth="10" defaultColWidth="8.83203125" defaultRowHeight="15"/>
  <cols>
    <col min="1" max="1" width="5.1640625" customWidth="1"/>
    <col min="2" max="2" width="24.83203125" customWidth="1"/>
    <col min="3" max="4" width="26.1640625" customWidth="1"/>
    <col min="20" max="20" width="21.83203125" customWidth="1"/>
    <col min="21" max="22" width="24.33203125" customWidth="1"/>
  </cols>
  <sheetData>
    <row r="1" spans="2:4" ht="16">
      <c r="C1" s="20" t="s">
        <v>70</v>
      </c>
    </row>
    <row r="2" spans="2:4" ht="6" customHeight="1" thickBot="1"/>
    <row r="3" spans="2:4" ht="17" thickBot="1">
      <c r="B3" s="116" t="s">
        <v>71</v>
      </c>
      <c r="C3" s="117"/>
      <c r="D3" s="118"/>
    </row>
    <row r="4" spans="2:4" ht="16.25" customHeight="1">
      <c r="B4" s="21" t="s">
        <v>72</v>
      </c>
      <c r="C4" s="119" t="s">
        <v>73</v>
      </c>
      <c r="D4" s="120"/>
    </row>
    <row r="5" spans="2:4" ht="16.25" customHeight="1">
      <c r="B5" s="22" t="s">
        <v>178</v>
      </c>
      <c r="C5" s="121" t="s">
        <v>74</v>
      </c>
      <c r="D5" s="122"/>
    </row>
    <row r="6" spans="2:4" ht="16.25" customHeight="1">
      <c r="B6" s="22" t="s">
        <v>179</v>
      </c>
      <c r="C6" s="121" t="s">
        <v>75</v>
      </c>
      <c r="D6" s="122"/>
    </row>
    <row r="7" spans="2:4" ht="16.25" customHeight="1">
      <c r="B7" s="22" t="s">
        <v>180</v>
      </c>
      <c r="C7" s="123" t="s">
        <v>76</v>
      </c>
      <c r="D7" s="124"/>
    </row>
    <row r="8" spans="2:4" ht="16.25" customHeight="1">
      <c r="B8" s="22" t="s">
        <v>181</v>
      </c>
      <c r="C8" s="123" t="s">
        <v>77</v>
      </c>
      <c r="D8" s="124"/>
    </row>
    <row r="9" spans="2:4" ht="16.25" customHeight="1" thickBot="1">
      <c r="B9" s="23" t="s">
        <v>182</v>
      </c>
      <c r="C9" s="114" t="s">
        <v>78</v>
      </c>
      <c r="D9" s="115"/>
    </row>
  </sheetData>
  <mergeCells count="7">
    <mergeCell ref="C9:D9"/>
    <mergeCell ref="B3:D3"/>
    <mergeCell ref="C4:D4"/>
    <mergeCell ref="C5:D5"/>
    <mergeCell ref="C6:D6"/>
    <mergeCell ref="C7:D7"/>
    <mergeCell ref="C8:D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G10"/>
  <sheetViews>
    <sheetView showGridLines="0" zoomScale="70" zoomScaleNormal="70" workbookViewId="0">
      <selection activeCell="B1" sqref="B1:G9"/>
    </sheetView>
  </sheetViews>
  <sheetFormatPr baseColWidth="10" defaultColWidth="8.83203125" defaultRowHeight="15"/>
  <cols>
    <col min="1" max="1" width="4.1640625" customWidth="1"/>
    <col min="2" max="2" width="13.1640625" customWidth="1"/>
    <col min="3" max="6" width="24.6640625" customWidth="1"/>
    <col min="7" max="7" width="34.33203125" customWidth="1"/>
  </cols>
  <sheetData>
    <row r="1" spans="2:7" s="28" customFormat="1" ht="16">
      <c r="E1" s="29" t="s">
        <v>31</v>
      </c>
    </row>
    <row r="2" spans="2:7" ht="6.5" customHeight="1" thickBot="1">
      <c r="B2" s="1"/>
      <c r="C2" s="1"/>
      <c r="D2" s="1"/>
      <c r="E2" s="1"/>
      <c r="F2" s="1"/>
      <c r="G2" s="1"/>
    </row>
    <row r="3" spans="2:7" ht="17" thickBot="1">
      <c r="B3" s="125" t="s">
        <v>32</v>
      </c>
      <c r="C3" s="126"/>
      <c r="D3" s="126"/>
      <c r="E3" s="126"/>
      <c r="F3" s="126"/>
      <c r="G3" s="127"/>
    </row>
    <row r="4" spans="2:7" ht="18.5" customHeight="1" thickBot="1">
      <c r="B4" s="2" t="s">
        <v>33</v>
      </c>
      <c r="C4" s="3" t="s">
        <v>34</v>
      </c>
      <c r="D4" s="3" t="s">
        <v>35</v>
      </c>
      <c r="E4" s="3" t="s">
        <v>36</v>
      </c>
      <c r="F4" s="3" t="s">
        <v>37</v>
      </c>
      <c r="G4" s="3" t="s">
        <v>38</v>
      </c>
    </row>
    <row r="5" spans="2:7" ht="87" customHeight="1">
      <c r="B5" s="4" t="s">
        <v>39</v>
      </c>
      <c r="C5" s="5" t="s">
        <v>40</v>
      </c>
      <c r="D5" s="5" t="s">
        <v>41</v>
      </c>
      <c r="E5" s="6" t="s">
        <v>42</v>
      </c>
      <c r="F5" s="6" t="s">
        <v>43</v>
      </c>
      <c r="G5" s="7" t="s">
        <v>44</v>
      </c>
    </row>
    <row r="6" spans="2:7" ht="87" customHeight="1">
      <c r="B6" s="4" t="s">
        <v>45</v>
      </c>
      <c r="C6" s="8" t="s">
        <v>46</v>
      </c>
      <c r="D6" s="5" t="s">
        <v>47</v>
      </c>
      <c r="E6" s="5" t="s">
        <v>48</v>
      </c>
      <c r="F6" s="6" t="s">
        <v>49</v>
      </c>
      <c r="G6" s="9" t="s">
        <v>50</v>
      </c>
    </row>
    <row r="7" spans="2:7" ht="87" customHeight="1">
      <c r="B7" s="10" t="s">
        <v>51</v>
      </c>
      <c r="C7" s="11" t="s">
        <v>52</v>
      </c>
      <c r="D7" s="12" t="s">
        <v>53</v>
      </c>
      <c r="E7" s="5" t="s">
        <v>54</v>
      </c>
      <c r="F7" s="12" t="s">
        <v>55</v>
      </c>
      <c r="G7" s="13" t="s">
        <v>56</v>
      </c>
    </row>
    <row r="8" spans="2:7" ht="87" customHeight="1">
      <c r="B8" s="10" t="s">
        <v>57</v>
      </c>
      <c r="C8" s="11" t="s">
        <v>58</v>
      </c>
      <c r="D8" s="12" t="s">
        <v>59</v>
      </c>
      <c r="E8" s="12" t="s">
        <v>60</v>
      </c>
      <c r="F8" s="12" t="s">
        <v>61</v>
      </c>
      <c r="G8" s="13" t="s">
        <v>62</v>
      </c>
    </row>
    <row r="9" spans="2:7" ht="87" customHeight="1" thickBot="1">
      <c r="B9" s="14" t="s">
        <v>63</v>
      </c>
      <c r="C9" s="15" t="s">
        <v>64</v>
      </c>
      <c r="D9" s="16" t="s">
        <v>65</v>
      </c>
      <c r="E9" s="16" t="s">
        <v>66</v>
      </c>
      <c r="F9" s="16" t="s">
        <v>67</v>
      </c>
      <c r="G9" s="17" t="s">
        <v>68</v>
      </c>
    </row>
    <row r="10" spans="2:7" ht="54.5" customHeight="1">
      <c r="B10" s="1"/>
      <c r="C10" s="1"/>
      <c r="D10" s="1"/>
      <c r="E10" s="1"/>
      <c r="F10" s="18" t="s">
        <v>69</v>
      </c>
      <c r="G10" s="1"/>
    </row>
  </sheetData>
  <mergeCells count="1">
    <mergeCell ref="B3:G3"/>
  </mergeCells>
  <pageMargins left="0.7" right="0.7"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B1:S16"/>
  <sheetViews>
    <sheetView zoomScale="130" zoomScaleNormal="130" workbookViewId="0">
      <selection activeCell="D10" sqref="D10"/>
    </sheetView>
  </sheetViews>
  <sheetFormatPr baseColWidth="10" defaultColWidth="8.83203125" defaultRowHeight="15"/>
  <cols>
    <col min="1" max="1" width="4.6640625" customWidth="1"/>
    <col min="2" max="2" width="15.33203125" customWidth="1"/>
    <col min="3" max="4" width="19.5" customWidth="1"/>
    <col min="5" max="5" width="34" customWidth="1"/>
  </cols>
  <sheetData>
    <row r="1" spans="2:19" ht="16" thickBot="1"/>
    <row r="2" spans="2:19" ht="21" customHeight="1" thickBot="1">
      <c r="B2" s="131" t="s">
        <v>79</v>
      </c>
      <c r="C2" s="132"/>
      <c r="D2" s="132"/>
      <c r="E2" s="133"/>
    </row>
    <row r="3" spans="2:19" s="31" customFormat="1" ht="36" customHeight="1">
      <c r="B3" s="30" t="s">
        <v>219</v>
      </c>
      <c r="C3" s="134" t="s">
        <v>80</v>
      </c>
      <c r="D3" s="135"/>
      <c r="E3" s="136"/>
    </row>
    <row r="4" spans="2:19" s="31" customFormat="1" ht="28.25" customHeight="1">
      <c r="B4" s="32" t="s">
        <v>20</v>
      </c>
      <c r="C4" s="137" t="s">
        <v>81</v>
      </c>
      <c r="D4" s="138"/>
      <c r="E4" s="139"/>
    </row>
    <row r="5" spans="2:19" s="31" customFormat="1" ht="34.5" customHeight="1">
      <c r="B5" s="32" t="s">
        <v>184</v>
      </c>
      <c r="C5" s="137" t="s">
        <v>82</v>
      </c>
      <c r="D5" s="138"/>
      <c r="E5" s="139"/>
    </row>
    <row r="6" spans="2:19" s="31" customFormat="1" ht="28.25" customHeight="1">
      <c r="B6" s="32" t="s">
        <v>25</v>
      </c>
      <c r="C6" s="137" t="s">
        <v>83</v>
      </c>
      <c r="D6" s="138"/>
      <c r="E6" s="139"/>
    </row>
    <row r="7" spans="2:19" s="31" customFormat="1" ht="28.25" customHeight="1" thickBot="1">
      <c r="B7" s="33" t="s">
        <v>186</v>
      </c>
      <c r="C7" s="128" t="s">
        <v>84</v>
      </c>
      <c r="D7" s="129"/>
      <c r="E7" s="130"/>
    </row>
    <row r="16" spans="2:19">
      <c r="S16" t="s">
        <v>85</v>
      </c>
    </row>
  </sheetData>
  <mergeCells count="6">
    <mergeCell ref="C7:E7"/>
    <mergeCell ref="B2:E2"/>
    <mergeCell ref="C3:E3"/>
    <mergeCell ref="C4:E4"/>
    <mergeCell ref="C5:E5"/>
    <mergeCell ref="C6:E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
  <sheetViews>
    <sheetView zoomScale="70" zoomScaleNormal="70" workbookViewId="0">
      <selection activeCell="J33" sqref="J33"/>
    </sheetView>
  </sheetViews>
  <sheetFormatPr baseColWidth="10" defaultColWidth="8.83203125" defaultRowHeight="15"/>
  <sheetData/>
  <pageMargins left="0.7" right="0.7" top="0.75" bottom="0.75" header="0.3" footer="0.3"/>
  <pageSetup scale="6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S19"/>
  <sheetViews>
    <sheetView zoomScale="70" zoomScaleNormal="70" workbookViewId="0">
      <selection activeCell="B9" sqref="B9"/>
    </sheetView>
  </sheetViews>
  <sheetFormatPr baseColWidth="10" defaultColWidth="21.5" defaultRowHeight="19"/>
  <cols>
    <col min="1" max="3" width="21.5" style="40"/>
    <col min="4" max="4" width="2.6640625" style="40" customWidth="1"/>
    <col min="5" max="5" width="9.83203125" style="40" customWidth="1"/>
    <col min="6" max="6" width="13.5" style="40" customWidth="1"/>
    <col min="7" max="7" width="2.5" style="40" customWidth="1"/>
    <col min="8" max="8" width="9.6640625" style="40" bestFit="1" customWidth="1"/>
    <col min="9" max="9" width="20.1640625" style="40" bestFit="1" customWidth="1"/>
    <col min="10" max="11" width="14.6640625" style="40" bestFit="1" customWidth="1"/>
    <col min="12" max="13" width="15" style="40" bestFit="1" customWidth="1"/>
    <col min="14" max="14" width="3.6640625" style="40" customWidth="1"/>
    <col min="15" max="15" width="15.5" style="40" customWidth="1"/>
    <col min="16" max="16" width="21.5" style="40"/>
    <col min="17" max="17" width="18.6640625" style="40" customWidth="1"/>
    <col min="18" max="18" width="2.5" style="40" customWidth="1"/>
    <col min="19" max="16384" width="21.5" style="40"/>
  </cols>
  <sheetData>
    <row r="1" spans="1:19" ht="40">
      <c r="A1" s="40" t="s">
        <v>5</v>
      </c>
      <c r="B1" s="40" t="s">
        <v>160</v>
      </c>
      <c r="C1" s="40" t="s">
        <v>147</v>
      </c>
      <c r="E1" s="40" t="s">
        <v>86</v>
      </c>
      <c r="F1" s="40" t="s">
        <v>87</v>
      </c>
      <c r="H1" s="42"/>
      <c r="I1" s="43"/>
      <c r="J1" s="43" t="s">
        <v>88</v>
      </c>
      <c r="K1" s="43"/>
      <c r="L1" s="43"/>
      <c r="M1" s="44"/>
      <c r="O1" s="40" t="s">
        <v>6</v>
      </c>
      <c r="P1" s="40" t="s">
        <v>119</v>
      </c>
      <c r="Q1" s="40" t="s">
        <v>7</v>
      </c>
      <c r="S1" s="40" t="s">
        <v>3</v>
      </c>
    </row>
    <row r="2" spans="1:19" ht="20">
      <c r="H2" s="45"/>
      <c r="I2" s="46" t="s">
        <v>178</v>
      </c>
      <c r="J2" s="46" t="s">
        <v>179</v>
      </c>
      <c r="K2" s="46" t="s">
        <v>180</v>
      </c>
      <c r="L2" s="46" t="s">
        <v>181</v>
      </c>
      <c r="M2" s="47" t="s">
        <v>182</v>
      </c>
    </row>
    <row r="3" spans="1:19" ht="40">
      <c r="A3" s="40" t="s">
        <v>113</v>
      </c>
      <c r="B3" s="40" t="s">
        <v>220</v>
      </c>
      <c r="C3" s="40" t="s">
        <v>148</v>
      </c>
      <c r="E3" s="40" t="s">
        <v>12</v>
      </c>
      <c r="F3" s="40" t="s">
        <v>178</v>
      </c>
      <c r="H3" s="55" t="s">
        <v>12</v>
      </c>
      <c r="I3" s="50" t="s">
        <v>12</v>
      </c>
      <c r="J3" s="50" t="s">
        <v>12</v>
      </c>
      <c r="K3" s="50" t="s">
        <v>12</v>
      </c>
      <c r="L3" s="51" t="s">
        <v>183</v>
      </c>
      <c r="M3" s="52" t="s">
        <v>184</v>
      </c>
      <c r="O3" s="41" t="s">
        <v>90</v>
      </c>
      <c r="P3" s="49" t="s">
        <v>190</v>
      </c>
      <c r="Q3" s="49" t="s">
        <v>18</v>
      </c>
      <c r="S3" s="40" t="s">
        <v>4</v>
      </c>
    </row>
    <row r="4" spans="1:19" ht="40">
      <c r="A4" s="40" t="s">
        <v>114</v>
      </c>
      <c r="B4" s="40" t="s">
        <v>221</v>
      </c>
      <c r="C4" s="40" t="s">
        <v>149</v>
      </c>
      <c r="E4" s="40" t="s">
        <v>20</v>
      </c>
      <c r="F4" s="40" t="s">
        <v>179</v>
      </c>
      <c r="H4" s="45" t="s">
        <v>20</v>
      </c>
      <c r="I4" s="50" t="s">
        <v>12</v>
      </c>
      <c r="J4" s="50" t="s">
        <v>12</v>
      </c>
      <c r="K4" s="51" t="s">
        <v>183</v>
      </c>
      <c r="L4" s="53" t="s">
        <v>184</v>
      </c>
      <c r="M4" s="58" t="s">
        <v>185</v>
      </c>
      <c r="O4" s="41" t="s">
        <v>92</v>
      </c>
      <c r="P4" s="66" t="s">
        <v>189</v>
      </c>
      <c r="Q4" s="62" t="s">
        <v>15</v>
      </c>
      <c r="S4" s="40" t="s">
        <v>93</v>
      </c>
    </row>
    <row r="5" spans="1:19" ht="40">
      <c r="A5" s="40" t="s">
        <v>115</v>
      </c>
      <c r="B5" s="40" t="s">
        <v>222</v>
      </c>
      <c r="C5" s="40" t="s">
        <v>150</v>
      </c>
      <c r="E5" s="40" t="s">
        <v>95</v>
      </c>
      <c r="F5" s="40" t="s">
        <v>180</v>
      </c>
      <c r="H5" s="45" t="s">
        <v>95</v>
      </c>
      <c r="I5" s="50" t="s">
        <v>12</v>
      </c>
      <c r="J5" s="51" t="s">
        <v>183</v>
      </c>
      <c r="K5" s="53" t="s">
        <v>184</v>
      </c>
      <c r="L5" s="53" t="s">
        <v>184</v>
      </c>
      <c r="M5" s="58" t="s">
        <v>185</v>
      </c>
      <c r="O5" s="41" t="s">
        <v>96</v>
      </c>
      <c r="P5" s="62" t="s">
        <v>187</v>
      </c>
      <c r="Q5" s="64" t="s">
        <v>116</v>
      </c>
      <c r="S5" s="40" t="s">
        <v>97</v>
      </c>
    </row>
    <row r="6" spans="1:19" ht="40">
      <c r="A6" s="40" t="s">
        <v>89</v>
      </c>
      <c r="B6" s="40" t="s">
        <v>223</v>
      </c>
      <c r="C6" s="40" t="s">
        <v>151</v>
      </c>
      <c r="E6" s="40" t="s">
        <v>25</v>
      </c>
      <c r="F6" s="40" t="s">
        <v>181</v>
      </c>
      <c r="H6" s="45" t="s">
        <v>25</v>
      </c>
      <c r="I6" s="51" t="s">
        <v>183</v>
      </c>
      <c r="J6" s="53" t="s">
        <v>184</v>
      </c>
      <c r="K6" s="53" t="s">
        <v>184</v>
      </c>
      <c r="L6" s="57" t="s">
        <v>185</v>
      </c>
      <c r="M6" s="59" t="s">
        <v>186</v>
      </c>
      <c r="O6" s="40" t="s">
        <v>98</v>
      </c>
      <c r="P6" s="65" t="s">
        <v>188</v>
      </c>
      <c r="Q6" s="49" t="s">
        <v>30</v>
      </c>
      <c r="S6" s="40" t="s">
        <v>99</v>
      </c>
    </row>
    <row r="7" spans="1:19" ht="41" thickBot="1">
      <c r="A7" s="40" t="s">
        <v>111</v>
      </c>
      <c r="B7" s="40" t="s">
        <v>224</v>
      </c>
      <c r="C7" s="40" t="s">
        <v>152</v>
      </c>
      <c r="E7" s="40" t="s">
        <v>29</v>
      </c>
      <c r="F7" s="40" t="s">
        <v>182</v>
      </c>
      <c r="H7" s="48" t="s">
        <v>29</v>
      </c>
      <c r="I7" s="54" t="s">
        <v>184</v>
      </c>
      <c r="J7" s="56" t="s">
        <v>185</v>
      </c>
      <c r="K7" s="56" t="s">
        <v>185</v>
      </c>
      <c r="L7" s="61" t="s">
        <v>186</v>
      </c>
      <c r="M7" s="60" t="s">
        <v>186</v>
      </c>
      <c r="O7" s="40" t="s">
        <v>30</v>
      </c>
      <c r="P7" s="63" t="s">
        <v>120</v>
      </c>
      <c r="Q7" s="62" t="s">
        <v>170</v>
      </c>
      <c r="S7" s="40" t="s">
        <v>101</v>
      </c>
    </row>
    <row r="8" spans="1:19" ht="40">
      <c r="A8" s="40" t="s">
        <v>112</v>
      </c>
      <c r="B8" s="40" t="s">
        <v>225</v>
      </c>
      <c r="S8" s="40" t="s">
        <v>103</v>
      </c>
    </row>
    <row r="9" spans="1:19" ht="20">
      <c r="A9" s="40" t="s">
        <v>110</v>
      </c>
      <c r="S9" s="40" t="s">
        <v>104</v>
      </c>
    </row>
    <row r="10" spans="1:19" ht="40">
      <c r="A10" s="40" t="s">
        <v>91</v>
      </c>
      <c r="S10" s="40" t="s">
        <v>106</v>
      </c>
    </row>
    <row r="11" spans="1:19" ht="40">
      <c r="A11" s="40" t="s">
        <v>94</v>
      </c>
      <c r="S11" s="40" t="s">
        <v>108</v>
      </c>
    </row>
    <row r="12" spans="1:19" ht="40">
      <c r="A12" s="40" t="s">
        <v>10</v>
      </c>
      <c r="S12" s="40" t="s">
        <v>109</v>
      </c>
    </row>
    <row r="13" spans="1:19" ht="40">
      <c r="A13" s="40" t="s">
        <v>100</v>
      </c>
    </row>
    <row r="14" spans="1:19" ht="20">
      <c r="A14" s="40" t="s">
        <v>102</v>
      </c>
    </row>
    <row r="15" spans="1:19" ht="20">
      <c r="A15" s="40" t="s">
        <v>117</v>
      </c>
    </row>
    <row r="16" spans="1:19" ht="40">
      <c r="A16" s="40" t="s">
        <v>105</v>
      </c>
    </row>
    <row r="17" spans="1:1" ht="20">
      <c r="A17" s="40" t="s">
        <v>107</v>
      </c>
    </row>
    <row r="18" spans="1:1" ht="20">
      <c r="A18" s="40" t="s">
        <v>27</v>
      </c>
    </row>
    <row r="19" spans="1:1" ht="20">
      <c r="A19" s="40" t="s">
        <v>23</v>
      </c>
    </row>
  </sheetData>
  <pageMargins left="0.7" right="0.7" top="0.75" bottom="0.75" header="0.3" footer="0.3"/>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Assessment</vt:lpstr>
      <vt:lpstr>Examples</vt:lpstr>
      <vt:lpstr>Probability</vt:lpstr>
      <vt:lpstr>Hazard Severity Matrix</vt:lpstr>
      <vt:lpstr>Risk Assessment Actions</vt:lpstr>
      <vt:lpstr>Hazard Control Hierarchy</vt:lpstr>
      <vt:lpstr>Look-up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E. AndersonJr. x4973 04659N</dc:creator>
  <cp:keywords/>
  <dc:description/>
  <cp:lastModifiedBy>Jerry R Leibfritz</cp:lastModifiedBy>
  <cp:revision/>
  <dcterms:created xsi:type="dcterms:W3CDTF">2018-05-08T15:37:17Z</dcterms:created>
  <dcterms:modified xsi:type="dcterms:W3CDTF">2020-09-21T14:00:31Z</dcterms:modified>
  <cp:category/>
  <cp:contentStatus/>
</cp:coreProperties>
</file>