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P:\giorgioa\Documents E\Meetings and conferences\AUP-LARP\2020_07_28-20_Directors-Review\"/>
    </mc:Choice>
  </mc:AlternateContent>
  <xr:revisionPtr revIDLastSave="0" documentId="8_{E5573AE2-D38D-42D3-980E-494C06BED019}" xr6:coauthVersionLast="45" xr6:coauthVersionMax="45" xr10:uidLastSave="{00000000-0000-0000-0000-000000000000}"/>
  <bookViews>
    <workbookView xWindow="28125" yWindow="1425" windowWidth="25245" windowHeight="14625" tabRatio="500" xr2:uid="{00000000-000D-0000-FFFF-FFFF00000000}"/>
  </bookViews>
  <sheets>
    <sheet name="CD-3 Plenary and Breakout " sheetId="2" r:id="rId1"/>
    <sheet name="ZOOM Rooms" sheetId="3" r:id="rId2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5" i="2" l="1"/>
  <c r="D24" i="2"/>
  <c r="D38" i="2" l="1"/>
  <c r="D39" i="2" s="1"/>
  <c r="D40" i="2" s="1"/>
  <c r="R21" i="2" l="1"/>
  <c r="R22" i="2" s="1"/>
  <c r="K21" i="2"/>
  <c r="K22" i="2" s="1"/>
  <c r="K23" i="2" s="1"/>
  <c r="K24" i="2" s="1"/>
  <c r="D21" i="2" l="1"/>
  <c r="D22" i="2" s="1"/>
  <c r="D25" i="2" l="1"/>
  <c r="D26" i="2" s="1"/>
  <c r="D23" i="2"/>
  <c r="K32" i="2"/>
  <c r="K33" i="2" s="1"/>
  <c r="K34" i="2" s="1"/>
  <c r="K35" i="2" s="1"/>
  <c r="K15" i="2" l="1"/>
  <c r="K38" i="2" l="1"/>
  <c r="K39" i="2" s="1"/>
  <c r="R23" i="2"/>
  <c r="R24" i="2" s="1"/>
  <c r="R15" i="2"/>
  <c r="R16" i="2" s="1"/>
  <c r="R17" i="2" s="1"/>
  <c r="R18" i="2" s="1"/>
  <c r="D43" i="2"/>
  <c r="D44" i="2" s="1"/>
  <c r="K16" i="2"/>
  <c r="K17" i="2" l="1"/>
  <c r="D15" i="2"/>
  <c r="D16" i="2" s="1"/>
  <c r="D17" i="2" s="1"/>
  <c r="D18" i="2" s="1"/>
  <c r="D32" i="2" l="1"/>
  <c r="D33" i="2" s="1"/>
  <c r="D34" i="2" s="1"/>
  <c r="R32" i="2"/>
  <c r="D9" i="2"/>
  <c r="D10" i="2" s="1"/>
  <c r="D11" i="2" s="1"/>
  <c r="D12" i="2" s="1"/>
  <c r="D3" i="2"/>
  <c r="D4" i="2" s="1"/>
  <c r="D5" i="2" s="1"/>
  <c r="D6" i="2" s="1"/>
</calcChain>
</file>

<file path=xl/sharedStrings.xml><?xml version="1.0" encoding="utf-8"?>
<sst xmlns="http://schemas.openxmlformats.org/spreadsheetml/2006/main" count="236" uniqueCount="178">
  <si>
    <t>Director's Welcome</t>
  </si>
  <si>
    <t>Lockyer</t>
  </si>
  <si>
    <t>Apollinari</t>
  </si>
  <si>
    <t>Ambrosio</t>
  </si>
  <si>
    <t>Carcagno</t>
  </si>
  <si>
    <t>Ristori</t>
  </si>
  <si>
    <t>Pavnica</t>
  </si>
  <si>
    <t>Blowers</t>
  </si>
  <si>
    <t>Cooley</t>
  </si>
  <si>
    <t>Pong</t>
  </si>
  <si>
    <t>Miao</t>
  </si>
  <si>
    <t>Nobrega</t>
  </si>
  <si>
    <t>Muratore</t>
  </si>
  <si>
    <t>Chlachidze</t>
  </si>
  <si>
    <t>Morning Day 1</t>
  </si>
  <si>
    <t>Afternoon Day 1</t>
  </si>
  <si>
    <t>Morning Day 2</t>
  </si>
  <si>
    <t>Afternoon Day 3</t>
  </si>
  <si>
    <t>Afternoon Day2</t>
  </si>
  <si>
    <t>Morning Day3</t>
  </si>
  <si>
    <t>Speaker</t>
  </si>
  <si>
    <t>Prestemon</t>
  </si>
  <si>
    <t>Question Time</t>
  </si>
  <si>
    <t>Cumulative Duration</t>
  </si>
  <si>
    <t>Feher</t>
  </si>
  <si>
    <t>US Contribution to HL-LHC Project</t>
  </si>
  <si>
    <t>302.1 - Project Management</t>
  </si>
  <si>
    <t>Magnets 302.2.07 - Structure Fabrications and Magnet Assembly at LBL</t>
  </si>
  <si>
    <t>Doc#</t>
  </si>
  <si>
    <t>DocDB#</t>
  </si>
  <si>
    <t>302.2 - MQXFA Magnets Fabrication</t>
  </si>
  <si>
    <t>302.4 - Q1/Q3 Cryo-Assemblies Fabrication</t>
  </si>
  <si>
    <t>302.3 - RFD Dressed Crab Cavities Fabrication</t>
  </si>
  <si>
    <t>Page</t>
  </si>
  <si>
    <t>Trimby</t>
  </si>
  <si>
    <t>Berrutti</t>
  </si>
  <si>
    <t>Vouris</t>
  </si>
  <si>
    <t>Buffer</t>
  </si>
  <si>
    <t>Cavities Q&amp;A (if needed) and Drill-down</t>
  </si>
  <si>
    <t>Schmazle</t>
  </si>
  <si>
    <t>Magnets 302.2.05 - Coil Fabrication at FNAL</t>
  </si>
  <si>
    <t>HL-LHC AUP -  Project Overview</t>
  </si>
  <si>
    <t>Crab Cavities Interfaces</t>
  </si>
  <si>
    <t>Verdu</t>
  </si>
  <si>
    <t>Rabehl</t>
  </si>
  <si>
    <t>Magnets 302.2 - Charge Summary &amp; Previous Reviews Recommendations</t>
  </si>
  <si>
    <t>Crab Cavities 302.2 - Charge Summary &amp; Previous Reviews Recommendations</t>
  </si>
  <si>
    <t>Management 302.1 - Charge Summary &amp; Previous Reviews Recommendations</t>
  </si>
  <si>
    <t>Magnets 302.2.06 - Coil Fabrication at BNL</t>
  </si>
  <si>
    <t>Crab Cavities 302.3.02 - RFD Cavity Fabrication and Testing</t>
  </si>
  <si>
    <t>Magnets 302.2.01 - Magnet Integration and Coordination</t>
  </si>
  <si>
    <t>Crab Cavities 302.3.01 - RFD Cavities Integration and Coordination</t>
  </si>
  <si>
    <t>Docdb#</t>
  </si>
  <si>
    <t>HL-LHC AUP at BNL, LBNL &amp; FNAL</t>
  </si>
  <si>
    <t>Bruning</t>
  </si>
  <si>
    <t xml:space="preserve">MQXF Results and Plans </t>
  </si>
  <si>
    <t>Baldini</t>
  </si>
  <si>
    <t>16:30 - 17:00</t>
  </si>
  <si>
    <t>Lombardo</t>
  </si>
  <si>
    <t>Stapleton</t>
  </si>
  <si>
    <t>Management 302.1 - Execution of Quality Assurance Plan, Compliance with CERN QA Requirements and Main DRs</t>
  </si>
  <si>
    <t>Management 302.1 - System Integration: Interfaces and Configuration Management</t>
  </si>
  <si>
    <t>Wodzinski</t>
  </si>
  <si>
    <t>302.4.01 Magnets Vertical Test</t>
  </si>
  <si>
    <t>302.4.05 - Q1/Q3 Cryo-Assembly Integration and Coordination</t>
  </si>
  <si>
    <t>302.4.02 - Cold Mass Assembly Fabrication</t>
  </si>
  <si>
    <t>302.4.03 - CryoAssemblies Fabrication</t>
  </si>
  <si>
    <t xml:space="preserve">302.4.04 - CryoAssemblies Horizontal Test </t>
  </si>
  <si>
    <t>302.4 - Procurements and External Dependencies</t>
  </si>
  <si>
    <t>9:00 - 9:30</t>
  </si>
  <si>
    <t>10:00 - 11:45</t>
  </si>
  <si>
    <t>11:55 - 12:45</t>
  </si>
  <si>
    <t>CM/CA 302.4 - Charge Summary &amp; Previous Reviews Recommendations</t>
  </si>
  <si>
    <t>9:00-10:00</t>
  </si>
  <si>
    <t>Coffee Break</t>
  </si>
  <si>
    <t>Lunch</t>
  </si>
  <si>
    <t>Belometsykh, Denisov, Symons</t>
  </si>
  <si>
    <t>Plenary 1 - ZOOM#1</t>
  </si>
  <si>
    <t>Plenary 2 - ZOOM#1</t>
  </si>
  <si>
    <t>Breakout 1a - Magnets - ZOOM#2</t>
  </si>
  <si>
    <t>Breakout 2a - Magnets - ZOOM#2</t>
  </si>
  <si>
    <t>Breakout 3a - Magnet Test and Q1/Q3 CryoAssembly - ZOOM#2</t>
  </si>
  <si>
    <t>Committee Executive Session - ZOOM#0</t>
  </si>
  <si>
    <t>Management 302.1 - AUP Risks (without and with COVID)</t>
  </si>
  <si>
    <t>Management 302.1 - Financial Reporting (Optional)</t>
  </si>
  <si>
    <t>Raw Materials and Bare Cavity Procurement</t>
  </si>
  <si>
    <t>Narduzzi</t>
  </si>
  <si>
    <t>Bare and Dressed Cavities Qualification</t>
  </si>
  <si>
    <t>Breakout 1c - RFD Dressed Crab Cavities  - ZOOM#3</t>
  </si>
  <si>
    <t>Breakout 2c - RFD Dressed Crab Cavities  - ZOOM#3</t>
  </si>
  <si>
    <t>Breakout 1b - Management - ZOOM#1</t>
  </si>
  <si>
    <t>Breakout 2b - Management - ZOOM#1</t>
  </si>
  <si>
    <t>Management 302.1 - Deliverables Shipment Plans</t>
  </si>
  <si>
    <t>Orozco</t>
  </si>
  <si>
    <r>
      <t xml:space="preserve">Magnets 302.2 - </t>
    </r>
    <r>
      <rPr>
        <i/>
        <sz val="12"/>
        <color theme="1"/>
        <rFont val="Calibri"/>
        <family val="2"/>
        <scheme val="minor"/>
      </rPr>
      <t>MQXFA</t>
    </r>
    <r>
      <rPr>
        <sz val="12"/>
        <color theme="1"/>
        <rFont val="Calibri"/>
        <family val="2"/>
        <scheme val="minor"/>
      </rPr>
      <t xml:space="preserve"> Shipping Requirements and Execution</t>
    </r>
  </si>
  <si>
    <t>Sub-Committees Executive Session -ZOOM#0, ZOOM#0b, ZOOM#0c</t>
  </si>
  <si>
    <t>Magnets 302.2.02 - Strand Procurement and Testing (Optional)</t>
  </si>
  <si>
    <t>Magnets 302.2.03 - Cable Fabrication (Optional)</t>
  </si>
  <si>
    <t>Magnets 302.2.04 - Coil Parts, Materials and Tooling (Optional)</t>
  </si>
  <si>
    <t>Management 302.1 - Cost and Schedule, COVID Impacts &amp; COVID Scenarios</t>
  </si>
  <si>
    <t>Management 302.1 - Procurement Status and Plans for CD-3</t>
  </si>
  <si>
    <t>Management 302.1 - Production Status &amp; Contingency Analysis</t>
  </si>
  <si>
    <t>Management Committee Executive Session - ZOOM#0</t>
  </si>
  <si>
    <t>Management 302.1 - COVID Impacts &amp;  Response Strategy</t>
  </si>
  <si>
    <t>Management 302.1 - ES&amp;H Status</t>
  </si>
  <si>
    <t>13:00 - 14:25</t>
  </si>
  <si>
    <t>14:25 - 14:35</t>
  </si>
  <si>
    <t>14:35 - 16:30</t>
  </si>
  <si>
    <t>Strauss</t>
  </si>
  <si>
    <t>Breakout 4a - Q1/Q3 CryoAssembly  - ZOOM#2</t>
  </si>
  <si>
    <t>ROOM Name</t>
  </si>
  <si>
    <t>ZOOM Room Managers</t>
  </si>
  <si>
    <t>ZOOM#0</t>
  </si>
  <si>
    <t>ZOOM#0b</t>
  </si>
  <si>
    <t>ZOOM#0c</t>
  </si>
  <si>
    <t>Gujarro,Glernzinski, ?</t>
  </si>
  <si>
    <t>Setup Responsibility</t>
  </si>
  <si>
    <t>Committee Rooms</t>
  </si>
  <si>
    <t>Start</t>
  </si>
  <si>
    <t>8:00 AM on 7/28</t>
  </si>
  <si>
    <t>End</t>
  </si>
  <si>
    <t>3:00 PM on 7/30</t>
  </si>
  <si>
    <t>ZOOM#1</t>
  </si>
  <si>
    <t>ZOOM#2</t>
  </si>
  <si>
    <t>ZOOM#3</t>
  </si>
  <si>
    <t>Plenary/Management and C&amp;S Breakout</t>
  </si>
  <si>
    <t>Magnets/CM&amp;CA Breakout</t>
  </si>
  <si>
    <t>RFD Crab Cavities Breakout</t>
  </si>
  <si>
    <t>Usage</t>
  </si>
  <si>
    <t>Committee Plenary &amp; Management/C&amp;S Breakout</t>
  </si>
  <si>
    <t>Committee Magnet Breakout</t>
  </si>
  <si>
    <t>Committee RFD Crab Cavities Breakout</t>
  </si>
  <si>
    <t>12:00 PM on 7/28</t>
  </si>
  <si>
    <t>3:00 PM om 7/30</t>
  </si>
  <si>
    <t>12:00 PM on 7/29</t>
  </si>
  <si>
    <t>3:00 PM om 7/31</t>
  </si>
  <si>
    <t>AUP Presentation Rooms</t>
  </si>
  <si>
    <t>Apollinar/Carcagno</t>
  </si>
  <si>
    <t>Ambrosio/Feher/Baldini/Strauss</t>
  </si>
  <si>
    <t>Ristori/Berrutti</t>
  </si>
  <si>
    <t>AUP/Siarkiewicz</t>
  </si>
  <si>
    <t>OPSS/Guijarro</t>
  </si>
  <si>
    <t>8:30 - 9:00</t>
  </si>
  <si>
    <t>12:10 - 13:00</t>
  </si>
  <si>
    <t>10:25 - 10:30</t>
  </si>
  <si>
    <t>9:30 - 10:30</t>
  </si>
  <si>
    <t>10:30 - 11:50</t>
  </si>
  <si>
    <t>11:50 - 12:00</t>
  </si>
  <si>
    <t>12:00 - 13:15</t>
  </si>
  <si>
    <t>13:15-13:45</t>
  </si>
  <si>
    <t>13:45 - 16:00</t>
  </si>
  <si>
    <t>Magnet Committee Executive Session - ZOOM#0b</t>
  </si>
  <si>
    <t>Cavities Committee Executive Session - ZOOM#0c</t>
  </si>
  <si>
    <t>Full Committee Executive Session - ZOOM#0</t>
  </si>
  <si>
    <t>Fukll Committee Executive Session - ZOOM#0</t>
  </si>
  <si>
    <t>Answer to Questions - Plenary Session with Full Committee and Project</t>
  </si>
  <si>
    <t>10:00 - 11:30</t>
  </si>
  <si>
    <t>11:30-12:30</t>
  </si>
  <si>
    <t xml:space="preserve">12:30 - 14:30 </t>
  </si>
  <si>
    <t>14:30 - 15:00</t>
  </si>
  <si>
    <t>15:00 - 16:00</t>
  </si>
  <si>
    <t>16:00 - 17:00</t>
  </si>
  <si>
    <t>Breakout 3c - RFD Dressed Cavities  - ZOOM#3</t>
  </si>
  <si>
    <t>Breakout 3b - Management  - ZOOM#1</t>
  </si>
  <si>
    <t>Breakout 4b - Management  - ZOOM#1</t>
  </si>
  <si>
    <t>Breakout 5a - Magnets &amp; Q1/Q3 CryoAssembly - ZOOM#2</t>
  </si>
  <si>
    <t>Sub-Committee Executive Session and Report Writing - ZOOM#0, ZOOM#0b, ZOOM#0c</t>
  </si>
  <si>
    <t>Fact Checking with Project - ZOOM#1, ZOOM#2, ZOOM#3</t>
  </si>
  <si>
    <t>Closeout - Plenary Session - ZOOM#1</t>
  </si>
  <si>
    <t>13:45-15:25</t>
  </si>
  <si>
    <t>15:25-16:00</t>
  </si>
  <si>
    <t>Management Q&amp;A (if needed) and Drill-downs</t>
  </si>
  <si>
    <t>9:00 - 10:25</t>
  </si>
  <si>
    <t>10:30 - 12:10</t>
  </si>
  <si>
    <t>Full Committee Dry Run - ZOOM#0</t>
  </si>
  <si>
    <t>16:00-17:00</t>
  </si>
  <si>
    <t>Magnets and CM/CA Drill-Down</t>
  </si>
  <si>
    <t>Gujarro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</si>
</sst>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6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i/>
      <sz val="12"/>
      <color rgb="FF00B05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rgb="FF000000"/>
      <name val="-webkit-standard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75">
    <xf numFmtId="0" fontId="0" fillId="0" borderId="0" xfId="0"/>
    <xf numFmtId="0" fontId="0" fillId="2" borderId="0" xfId="0" applyFill="1"/>
    <xf numFmtId="0" fontId="0" fillId="3" borderId="0" xfId="0" applyFill="1"/>
    <xf numFmtId="0" fontId="2" fillId="2" borderId="0" xfId="0" applyFont="1" applyFill="1"/>
    <xf numFmtId="0" fontId="0" fillId="4" borderId="0" xfId="0" applyFont="1" applyFill="1"/>
    <xf numFmtId="0" fontId="0" fillId="4" borderId="0" xfId="0" applyFill="1"/>
    <xf numFmtId="0" fontId="4" fillId="2" borderId="0" xfId="0" applyFont="1" applyFill="1"/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Fill="1"/>
    <xf numFmtId="0" fontId="2" fillId="0" borderId="0" xfId="0" applyFont="1" applyFill="1"/>
    <xf numFmtId="20" fontId="0" fillId="2" borderId="0" xfId="0" applyNumberFormat="1" applyFill="1"/>
    <xf numFmtId="164" fontId="0" fillId="3" borderId="0" xfId="3" applyNumberFormat="1" applyFont="1" applyFill="1"/>
    <xf numFmtId="0" fontId="0" fillId="2" borderId="0" xfId="0" applyFont="1" applyFill="1"/>
    <xf numFmtId="0" fontId="7" fillId="2" borderId="0" xfId="0" applyFont="1" applyFill="1"/>
    <xf numFmtId="0" fontId="7" fillId="3" borderId="0" xfId="0" applyFont="1" applyFill="1"/>
    <xf numFmtId="0" fontId="8" fillId="2" borderId="0" xfId="0" applyFont="1" applyFill="1"/>
    <xf numFmtId="0" fontId="7" fillId="4" borderId="0" xfId="0" applyFont="1" applyFill="1"/>
    <xf numFmtId="0" fontId="7" fillId="0" borderId="0" xfId="0" applyFont="1"/>
    <xf numFmtId="0" fontId="9" fillId="2" borderId="0" xfId="0" applyFont="1" applyFill="1"/>
    <xf numFmtId="0" fontId="10" fillId="2" borderId="0" xfId="0" applyFont="1" applyFill="1"/>
    <xf numFmtId="0" fontId="7" fillId="0" borderId="0" xfId="0" applyFont="1" applyFill="1"/>
    <xf numFmtId="0" fontId="9" fillId="0" borderId="0" xfId="0" applyFont="1" applyFill="1"/>
    <xf numFmtId="0" fontId="4" fillId="0" borderId="0" xfId="0" applyFont="1" applyFill="1"/>
    <xf numFmtId="0" fontId="11" fillId="4" borderId="0" xfId="0" applyFont="1" applyFill="1"/>
    <xf numFmtId="0" fontId="12" fillId="4" borderId="0" xfId="0" applyFont="1" applyFill="1"/>
    <xf numFmtId="0" fontId="13" fillId="4" borderId="0" xfId="0" applyFont="1" applyFill="1"/>
    <xf numFmtId="164" fontId="0" fillId="2" borderId="0" xfId="0" applyNumberFormat="1" applyFill="1"/>
    <xf numFmtId="0" fontId="0" fillId="2" borderId="0" xfId="0" applyNumberFormat="1" applyFill="1"/>
    <xf numFmtId="0" fontId="11" fillId="2" borderId="0" xfId="0" applyFont="1" applyFill="1"/>
    <xf numFmtId="0" fontId="13" fillId="2" borderId="0" xfId="0" applyFont="1" applyFill="1"/>
    <xf numFmtId="0" fontId="10" fillId="3" borderId="0" xfId="0" applyFont="1" applyFill="1"/>
    <xf numFmtId="0" fontId="0" fillId="5" borderId="0" xfId="0" applyFill="1"/>
    <xf numFmtId="0" fontId="10" fillId="5" borderId="0" xfId="0" applyFont="1" applyFill="1"/>
    <xf numFmtId="0" fontId="0" fillId="6" borderId="0" xfId="0" applyFont="1" applyFill="1"/>
    <xf numFmtId="0" fontId="0" fillId="6" borderId="0" xfId="0" applyFill="1"/>
    <xf numFmtId="0" fontId="7" fillId="6" borderId="0" xfId="0" applyFont="1" applyFill="1"/>
    <xf numFmtId="0" fontId="11" fillId="3" borderId="0" xfId="0" applyFont="1" applyFill="1"/>
    <xf numFmtId="0" fontId="13" fillId="3" borderId="0" xfId="0" applyFont="1" applyFill="1"/>
    <xf numFmtId="0" fontId="0" fillId="0" borderId="1" xfId="0" applyBorder="1"/>
    <xf numFmtId="0" fontId="0" fillId="2" borderId="14" xfId="0" applyFill="1" applyBorder="1" applyAlignment="1">
      <alignment horizontal="right" indent="1"/>
    </xf>
    <xf numFmtId="0" fontId="0" fillId="2" borderId="2" xfId="0" applyFill="1" applyBorder="1"/>
    <xf numFmtId="0" fontId="0" fillId="2" borderId="7" xfId="0" applyFill="1" applyBorder="1"/>
    <xf numFmtId="0" fontId="0" fillId="3" borderId="2" xfId="0" applyFill="1" applyBorder="1"/>
    <xf numFmtId="0" fontId="0" fillId="3" borderId="7" xfId="0" applyFill="1" applyBorder="1"/>
    <xf numFmtId="0" fontId="0" fillId="3" borderId="9" xfId="0" applyFill="1" applyBorder="1"/>
    <xf numFmtId="0" fontId="0" fillId="3" borderId="10" xfId="0" applyFill="1" applyBorder="1"/>
    <xf numFmtId="0" fontId="2" fillId="7" borderId="13" xfId="0" applyFont="1" applyFill="1" applyBorder="1"/>
    <xf numFmtId="0" fontId="2" fillId="7" borderId="11" xfId="0" applyFont="1" applyFill="1" applyBorder="1"/>
    <xf numFmtId="0" fontId="2" fillId="7" borderId="12" xfId="0" applyFont="1" applyFill="1" applyBorder="1"/>
    <xf numFmtId="0" fontId="0" fillId="7" borderId="16" xfId="0" applyFill="1" applyBorder="1"/>
    <xf numFmtId="0" fontId="0" fillId="7" borderId="17" xfId="0" applyFill="1" applyBorder="1"/>
    <xf numFmtId="0" fontId="2" fillId="7" borderId="18" xfId="0" applyFont="1" applyFill="1" applyBorder="1"/>
    <xf numFmtId="0" fontId="0" fillId="2" borderId="19" xfId="0" applyFill="1" applyBorder="1" applyAlignment="1">
      <alignment horizontal="right" indent="1"/>
    </xf>
    <xf numFmtId="0" fontId="0" fillId="2" borderId="4" xfId="0" applyFill="1" applyBorder="1"/>
    <xf numFmtId="0" fontId="0" fillId="2" borderId="5" xfId="0" applyFill="1" applyBorder="1"/>
    <xf numFmtId="0" fontId="0" fillId="2" borderId="15" xfId="0" applyFill="1" applyBorder="1" applyAlignment="1">
      <alignment horizontal="right" indent="1"/>
    </xf>
    <xf numFmtId="0" fontId="0" fillId="2" borderId="9" xfId="0" applyFill="1" applyBorder="1"/>
    <xf numFmtId="0" fontId="0" fillId="2" borderId="10" xfId="0" applyFill="1" applyBorder="1"/>
    <xf numFmtId="0" fontId="0" fillId="0" borderId="20" xfId="0" applyFill="1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3" borderId="4" xfId="0" applyFill="1" applyBorder="1"/>
    <xf numFmtId="0" fontId="0" fillId="3" borderId="5" xfId="0" applyFill="1" applyBorder="1"/>
    <xf numFmtId="0" fontId="2" fillId="7" borderId="24" xfId="0" applyFont="1" applyFill="1" applyBorder="1"/>
    <xf numFmtId="0" fontId="0" fillId="7" borderId="25" xfId="0" applyFill="1" applyBorder="1"/>
    <xf numFmtId="0" fontId="0" fillId="7" borderId="26" xfId="0" applyFill="1" applyBorder="1"/>
    <xf numFmtId="0" fontId="0" fillId="3" borderId="3" xfId="0" applyFill="1" applyBorder="1" applyAlignment="1">
      <alignment horizontal="right" indent="1"/>
    </xf>
    <xf numFmtId="0" fontId="0" fillId="3" borderId="6" xfId="0" applyFill="1" applyBorder="1" applyAlignment="1">
      <alignment horizontal="right" indent="1"/>
    </xf>
    <xf numFmtId="0" fontId="0" fillId="3" borderId="8" xfId="0" applyFill="1" applyBorder="1" applyAlignment="1">
      <alignment horizontal="right" indent="1"/>
    </xf>
    <xf numFmtId="0" fontId="15" fillId="0" borderId="0" xfId="0" applyFont="1"/>
    <xf numFmtId="0" fontId="11" fillId="0" borderId="0" xfId="0" applyFont="1" applyFill="1"/>
    <xf numFmtId="0" fontId="13" fillId="0" borderId="0" xfId="0" applyFont="1" applyFill="1"/>
    <xf numFmtId="0" fontId="7" fillId="5" borderId="0" xfId="0" applyFont="1" applyFill="1"/>
  </cellXfs>
  <cellStyles count="12">
    <cellStyle name="Followed Hyperlink" xfId="2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Hyperlink" xfId="1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Normal" xfId="0" builtinId="0"/>
    <cellStyle name="Percent" xfId="3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V55"/>
  <sheetViews>
    <sheetView tabSelected="1" showRuler="0" topLeftCell="A10" zoomScale="110" zoomScaleNormal="110" zoomScalePageLayoutView="110" workbookViewId="0">
      <selection activeCell="C1" sqref="C1"/>
    </sheetView>
  </sheetViews>
  <sheetFormatPr defaultColWidth="11" defaultRowHeight="15.75" outlineLevelCol="1"/>
  <cols>
    <col min="1" max="1" width="22.125" customWidth="1"/>
    <col min="2" max="2" width="14.125" customWidth="1"/>
    <col min="3" max="3" width="9.375" customWidth="1" outlineLevel="1"/>
    <col min="4" max="4" width="11.625" customWidth="1" outlineLevel="1"/>
    <col min="5" max="5" width="68.5" customWidth="1"/>
    <col min="6" max="6" width="5.625" bestFit="1" customWidth="1"/>
    <col min="7" max="7" width="18.875" customWidth="1" outlineLevel="1"/>
    <col min="8" max="8" width="3.625" style="9" customWidth="1"/>
    <col min="10" max="10" width="6.5" customWidth="1"/>
    <col min="12" max="12" width="67" customWidth="1"/>
    <col min="13" max="13" width="8.125" bestFit="1" customWidth="1"/>
    <col min="14" max="14" width="12.125" customWidth="1"/>
    <col min="15" max="15" width="3.375" customWidth="1"/>
    <col min="16" max="16" width="8.625" customWidth="1"/>
    <col min="17" max="17" width="5.625" customWidth="1"/>
    <col min="19" max="19" width="58.875" customWidth="1"/>
    <col min="20" max="20" width="8.125" bestFit="1" customWidth="1"/>
  </cols>
  <sheetData>
    <row r="1" spans="1:22">
      <c r="A1" s="5" t="s">
        <v>14</v>
      </c>
      <c r="B1" s="5" t="s">
        <v>142</v>
      </c>
      <c r="C1" s="5"/>
      <c r="D1" s="5"/>
      <c r="E1" s="4" t="s">
        <v>82</v>
      </c>
      <c r="F1" s="4"/>
      <c r="G1" s="5"/>
    </row>
    <row r="2" spans="1:22" ht="31.5">
      <c r="A2" s="1" t="s">
        <v>14</v>
      </c>
      <c r="B2" s="27" t="s">
        <v>172</v>
      </c>
      <c r="C2" s="7" t="s">
        <v>22</v>
      </c>
      <c r="D2" s="7" t="s">
        <v>23</v>
      </c>
      <c r="E2" s="6" t="s">
        <v>77</v>
      </c>
      <c r="F2" s="6" t="s">
        <v>28</v>
      </c>
      <c r="G2" s="3" t="s">
        <v>20</v>
      </c>
      <c r="H2" t="s">
        <v>52</v>
      </c>
      <c r="J2" s="8"/>
      <c r="K2" s="8"/>
    </row>
    <row r="3" spans="1:22">
      <c r="A3" s="1"/>
      <c r="B3" s="1">
        <v>5</v>
      </c>
      <c r="C3" s="1">
        <v>0</v>
      </c>
      <c r="D3" s="28">
        <f>B3+C3</f>
        <v>5</v>
      </c>
      <c r="E3" s="1" t="s">
        <v>0</v>
      </c>
      <c r="F3" s="14"/>
      <c r="G3" s="1" t="s">
        <v>1</v>
      </c>
    </row>
    <row r="4" spans="1:22">
      <c r="A4" s="1"/>
      <c r="B4" s="1">
        <v>35</v>
      </c>
      <c r="C4" s="1">
        <v>5</v>
      </c>
      <c r="D4" s="28">
        <f>D3+B4+C4</f>
        <v>45</v>
      </c>
      <c r="E4" s="1" t="s">
        <v>41</v>
      </c>
      <c r="F4" s="14"/>
      <c r="G4" s="1" t="s">
        <v>2</v>
      </c>
    </row>
    <row r="5" spans="1:22">
      <c r="A5" s="1"/>
      <c r="B5" s="1">
        <v>25</v>
      </c>
      <c r="C5" s="1">
        <v>5</v>
      </c>
      <c r="D5" s="28">
        <f t="shared" ref="D5:D6" si="0">D4+B5+C5</f>
        <v>75</v>
      </c>
      <c r="E5" s="1" t="s">
        <v>25</v>
      </c>
      <c r="F5" s="20"/>
      <c r="G5" s="1" t="s">
        <v>54</v>
      </c>
    </row>
    <row r="6" spans="1:22">
      <c r="A6" s="1"/>
      <c r="B6" s="1">
        <v>10</v>
      </c>
      <c r="C6" s="1">
        <v>0</v>
      </c>
      <c r="D6" s="28">
        <f t="shared" si="0"/>
        <v>85</v>
      </c>
      <c r="E6" s="1" t="s">
        <v>53</v>
      </c>
      <c r="F6" s="20"/>
      <c r="G6" s="1" t="s">
        <v>76</v>
      </c>
    </row>
    <row r="7" spans="1:22">
      <c r="A7" s="2"/>
      <c r="B7" s="12" t="s">
        <v>144</v>
      </c>
      <c r="C7" s="2"/>
      <c r="D7" s="2"/>
      <c r="E7" s="2" t="s">
        <v>74</v>
      </c>
      <c r="F7" s="15"/>
      <c r="G7" s="2"/>
    </row>
    <row r="8" spans="1:22">
      <c r="A8" s="1"/>
      <c r="B8" s="1" t="s">
        <v>173</v>
      </c>
      <c r="C8" s="1"/>
      <c r="D8" s="1"/>
      <c r="E8" s="6" t="s">
        <v>78</v>
      </c>
      <c r="F8" s="16"/>
      <c r="G8" s="3" t="s">
        <v>20</v>
      </c>
      <c r="H8" s="10"/>
    </row>
    <row r="9" spans="1:22">
      <c r="A9" s="1"/>
      <c r="B9" s="1">
        <v>17</v>
      </c>
      <c r="C9" s="1">
        <v>3</v>
      </c>
      <c r="D9" s="1">
        <f>B9+C9</f>
        <v>20</v>
      </c>
      <c r="E9" s="1" t="s">
        <v>26</v>
      </c>
      <c r="F9" s="14"/>
      <c r="G9" s="1" t="s">
        <v>4</v>
      </c>
      <c r="H9" s="10"/>
    </row>
    <row r="10" spans="1:22">
      <c r="A10" s="1"/>
      <c r="B10" s="1">
        <v>25</v>
      </c>
      <c r="C10" s="1">
        <v>5</v>
      </c>
      <c r="D10" s="1">
        <f>D9+B10+C10</f>
        <v>50</v>
      </c>
      <c r="E10" s="1" t="s">
        <v>30</v>
      </c>
      <c r="F10" s="14"/>
      <c r="G10" s="1" t="s">
        <v>3</v>
      </c>
      <c r="H10" s="10"/>
    </row>
    <row r="11" spans="1:22">
      <c r="A11" s="1"/>
      <c r="B11" s="1">
        <v>20</v>
      </c>
      <c r="C11" s="1">
        <v>5</v>
      </c>
      <c r="D11" s="1">
        <f t="shared" ref="D11:D12" si="1">D10+B11+C11</f>
        <v>75</v>
      </c>
      <c r="E11" s="1" t="s">
        <v>31</v>
      </c>
      <c r="F11" s="14"/>
      <c r="G11" s="1" t="s">
        <v>24</v>
      </c>
      <c r="H11" s="10"/>
    </row>
    <row r="12" spans="1:22">
      <c r="A12" s="1"/>
      <c r="B12" s="1">
        <v>20</v>
      </c>
      <c r="C12" s="1">
        <v>5</v>
      </c>
      <c r="D12" s="1">
        <f t="shared" si="1"/>
        <v>100</v>
      </c>
      <c r="E12" s="1" t="s">
        <v>32</v>
      </c>
      <c r="F12" s="14"/>
      <c r="G12" s="1" t="s">
        <v>5</v>
      </c>
      <c r="H12" s="10"/>
      <c r="P12" s="9"/>
      <c r="Q12" s="9"/>
      <c r="R12" s="9"/>
      <c r="S12" s="9"/>
      <c r="T12" s="9"/>
      <c r="U12" s="21"/>
      <c r="V12" s="9"/>
    </row>
    <row r="13" spans="1:22">
      <c r="A13" s="2"/>
      <c r="B13" s="2" t="s">
        <v>143</v>
      </c>
      <c r="C13" s="2"/>
      <c r="D13" s="2"/>
      <c r="E13" s="2" t="s">
        <v>75</v>
      </c>
      <c r="F13" s="15"/>
      <c r="G13" s="2"/>
      <c r="O13" t="s">
        <v>52</v>
      </c>
      <c r="P13" s="9"/>
      <c r="Q13" s="9"/>
      <c r="R13" s="9"/>
      <c r="S13" s="22"/>
      <c r="T13" s="22"/>
      <c r="U13" s="23"/>
      <c r="V13" t="s">
        <v>52</v>
      </c>
    </row>
    <row r="14" spans="1:22">
      <c r="A14" s="1" t="s">
        <v>15</v>
      </c>
      <c r="B14" s="11" t="s">
        <v>105</v>
      </c>
      <c r="C14" s="1"/>
      <c r="D14" s="1"/>
      <c r="E14" s="6" t="s">
        <v>79</v>
      </c>
      <c r="F14" s="16"/>
      <c r="G14" s="6" t="s">
        <v>20</v>
      </c>
      <c r="I14" s="1" t="s">
        <v>105</v>
      </c>
      <c r="J14" s="1"/>
      <c r="K14" s="1"/>
      <c r="L14" s="6" t="s">
        <v>90</v>
      </c>
      <c r="M14" s="19" t="s">
        <v>29</v>
      </c>
      <c r="N14" s="6" t="s">
        <v>20</v>
      </c>
      <c r="P14" s="1" t="s">
        <v>105</v>
      </c>
      <c r="Q14" s="1"/>
      <c r="R14" s="1"/>
      <c r="S14" s="6" t="s">
        <v>88</v>
      </c>
      <c r="T14" s="19" t="s">
        <v>29</v>
      </c>
      <c r="U14" s="6" t="s">
        <v>20</v>
      </c>
    </row>
    <row r="15" spans="1:22">
      <c r="A15" s="1"/>
      <c r="B15" s="1">
        <v>15</v>
      </c>
      <c r="C15" s="1">
        <v>5</v>
      </c>
      <c r="D15" s="1">
        <f>B15+C15</f>
        <v>20</v>
      </c>
      <c r="E15" s="1" t="s">
        <v>50</v>
      </c>
      <c r="F15" s="14"/>
      <c r="G15" s="1" t="s">
        <v>3</v>
      </c>
      <c r="I15" s="1">
        <v>15</v>
      </c>
      <c r="J15" s="1">
        <v>5</v>
      </c>
      <c r="K15" s="1">
        <f>I15+J15</f>
        <v>20</v>
      </c>
      <c r="L15" s="13" t="s">
        <v>103</v>
      </c>
      <c r="M15" s="19"/>
      <c r="N15" s="13" t="s">
        <v>2</v>
      </c>
      <c r="O15" s="9"/>
      <c r="P15" s="1">
        <v>20</v>
      </c>
      <c r="Q15" s="1">
        <v>5</v>
      </c>
      <c r="R15" s="1">
        <f>P15+Q15+R14</f>
        <v>25</v>
      </c>
      <c r="S15" s="1" t="s">
        <v>51</v>
      </c>
      <c r="T15" s="14"/>
      <c r="U15" s="1" t="s">
        <v>5</v>
      </c>
    </row>
    <row r="16" spans="1:22">
      <c r="A16" s="1"/>
      <c r="B16" s="1">
        <v>15</v>
      </c>
      <c r="C16" s="1">
        <v>5</v>
      </c>
      <c r="D16" s="1">
        <f>D15+B16+C16</f>
        <v>40</v>
      </c>
      <c r="E16" s="1" t="s">
        <v>55</v>
      </c>
      <c r="F16" s="14"/>
      <c r="G16" s="1" t="s">
        <v>3</v>
      </c>
      <c r="I16" s="1">
        <v>35</v>
      </c>
      <c r="J16" s="1">
        <v>5</v>
      </c>
      <c r="K16" s="1">
        <f>K15+I16+J16</f>
        <v>60</v>
      </c>
      <c r="L16" s="1" t="s">
        <v>99</v>
      </c>
      <c r="M16" s="14"/>
      <c r="N16" s="1" t="s">
        <v>59</v>
      </c>
      <c r="O16" s="9"/>
      <c r="P16" s="1">
        <v>20</v>
      </c>
      <c r="Q16" s="1">
        <v>5</v>
      </c>
      <c r="R16" s="1">
        <f>P16+Q16+R15</f>
        <v>50</v>
      </c>
      <c r="S16" s="1" t="s">
        <v>49</v>
      </c>
      <c r="T16" s="14"/>
      <c r="U16" s="1" t="s">
        <v>35</v>
      </c>
    </row>
    <row r="17" spans="1:21">
      <c r="A17" s="1"/>
      <c r="B17" s="1">
        <v>20</v>
      </c>
      <c r="C17" s="1">
        <v>5</v>
      </c>
      <c r="D17" s="1">
        <f t="shared" ref="D17:D18" si="2">D16+B17+C17</f>
        <v>65</v>
      </c>
      <c r="E17" s="1" t="s">
        <v>40</v>
      </c>
      <c r="F17" s="14"/>
      <c r="G17" s="1" t="s">
        <v>11</v>
      </c>
      <c r="I17" s="1">
        <v>20</v>
      </c>
      <c r="J17" s="1">
        <v>5</v>
      </c>
      <c r="K17" s="1">
        <f>K16+I17+J17</f>
        <v>85</v>
      </c>
      <c r="L17" s="1" t="s">
        <v>83</v>
      </c>
      <c r="M17" s="14"/>
      <c r="N17" s="1" t="s">
        <v>58</v>
      </c>
      <c r="O17" s="9"/>
      <c r="P17" s="1">
        <v>20</v>
      </c>
      <c r="Q17" s="1">
        <v>5</v>
      </c>
      <c r="R17" s="1">
        <f>P17+Q17+R16</f>
        <v>75</v>
      </c>
      <c r="S17" s="1" t="s">
        <v>42</v>
      </c>
      <c r="T17" s="20"/>
      <c r="U17" s="1" t="s">
        <v>43</v>
      </c>
    </row>
    <row r="18" spans="1:21">
      <c r="A18" s="1"/>
      <c r="B18" s="1">
        <v>15</v>
      </c>
      <c r="C18" s="1">
        <v>5</v>
      </c>
      <c r="D18" s="1">
        <f t="shared" si="2"/>
        <v>85</v>
      </c>
      <c r="E18" s="1" t="s">
        <v>48</v>
      </c>
      <c r="F18" s="14"/>
      <c r="G18" s="1" t="s">
        <v>39</v>
      </c>
      <c r="I18" s="1"/>
      <c r="J18" s="1"/>
      <c r="K18" s="1"/>
      <c r="L18" s="1"/>
      <c r="M18" s="1"/>
      <c r="N18" s="1"/>
      <c r="O18" s="9"/>
      <c r="P18" s="1">
        <v>10</v>
      </c>
      <c r="Q18" s="1"/>
      <c r="R18" s="1">
        <f>P18+Q18+R17</f>
        <v>85</v>
      </c>
      <c r="S18" s="1" t="s">
        <v>37</v>
      </c>
      <c r="T18" s="14"/>
      <c r="U18" s="1"/>
    </row>
    <row r="19" spans="1:21">
      <c r="A19" s="2"/>
      <c r="B19" s="2" t="s">
        <v>106</v>
      </c>
      <c r="C19" s="2"/>
      <c r="D19" s="2"/>
      <c r="E19" s="2" t="s">
        <v>74</v>
      </c>
      <c r="F19" s="15"/>
      <c r="G19" s="2"/>
      <c r="I19" s="2"/>
      <c r="J19" s="2"/>
      <c r="K19" s="2"/>
      <c r="L19" s="2"/>
      <c r="M19" s="2"/>
      <c r="N19" s="2"/>
      <c r="O19" s="9"/>
      <c r="P19" s="2"/>
      <c r="Q19" s="2"/>
      <c r="R19" s="2"/>
      <c r="S19" s="2"/>
      <c r="T19" s="15"/>
      <c r="U19" s="2"/>
    </row>
    <row r="20" spans="1:21">
      <c r="A20" s="1"/>
      <c r="B20" s="28" t="s">
        <v>107</v>
      </c>
      <c r="C20" s="1"/>
      <c r="D20" s="1"/>
      <c r="E20" s="6" t="s">
        <v>80</v>
      </c>
      <c r="F20" s="16"/>
      <c r="G20" s="6" t="s">
        <v>20</v>
      </c>
      <c r="I20" s="1" t="s">
        <v>107</v>
      </c>
      <c r="J20" s="1"/>
      <c r="K20" s="1"/>
      <c r="L20" s="6" t="s">
        <v>91</v>
      </c>
      <c r="M20" s="19" t="s">
        <v>29</v>
      </c>
      <c r="N20" s="6" t="s">
        <v>20</v>
      </c>
      <c r="O20" s="9"/>
      <c r="P20" s="1" t="s">
        <v>107</v>
      </c>
      <c r="Q20" s="1"/>
      <c r="R20" s="1"/>
      <c r="S20" s="6" t="s">
        <v>89</v>
      </c>
      <c r="T20" s="19" t="s">
        <v>29</v>
      </c>
      <c r="U20" s="6" t="s">
        <v>20</v>
      </c>
    </row>
    <row r="21" spans="1:21">
      <c r="A21" s="1"/>
      <c r="B21" s="1">
        <v>30</v>
      </c>
      <c r="C21" s="1">
        <v>5</v>
      </c>
      <c r="D21" s="1">
        <f>B21+C21</f>
        <v>35</v>
      </c>
      <c r="E21" s="1" t="s">
        <v>27</v>
      </c>
      <c r="F21" s="14"/>
      <c r="G21" s="1" t="s">
        <v>21</v>
      </c>
      <c r="I21" s="1">
        <v>25</v>
      </c>
      <c r="J21" s="1">
        <v>5</v>
      </c>
      <c r="K21" s="1">
        <f>K18+I21+J21</f>
        <v>30</v>
      </c>
      <c r="L21" s="1" t="s">
        <v>101</v>
      </c>
      <c r="M21" s="1"/>
      <c r="N21" s="1" t="s">
        <v>4</v>
      </c>
      <c r="O21" s="9"/>
      <c r="P21" s="1">
        <v>25</v>
      </c>
      <c r="Q21" s="1">
        <v>5</v>
      </c>
      <c r="R21" s="1">
        <f>P21+Q21</f>
        <v>30</v>
      </c>
      <c r="S21" s="1" t="s">
        <v>85</v>
      </c>
      <c r="T21" s="14"/>
      <c r="U21" s="1" t="s">
        <v>86</v>
      </c>
    </row>
    <row r="22" spans="1:21">
      <c r="A22" s="1"/>
      <c r="B22" s="1">
        <v>15</v>
      </c>
      <c r="C22" s="1">
        <v>5</v>
      </c>
      <c r="D22" s="1">
        <f>D21+B22+C22</f>
        <v>55</v>
      </c>
      <c r="E22" s="1" t="s">
        <v>94</v>
      </c>
      <c r="F22" s="14"/>
      <c r="G22" s="1" t="s">
        <v>56</v>
      </c>
      <c r="I22" s="1">
        <v>20</v>
      </c>
      <c r="J22" s="1">
        <v>5</v>
      </c>
      <c r="K22" s="1">
        <f>K21+I22+J22</f>
        <v>55</v>
      </c>
      <c r="L22" s="1" t="s">
        <v>92</v>
      </c>
      <c r="M22" s="14"/>
      <c r="N22" s="1" t="s">
        <v>93</v>
      </c>
      <c r="O22" s="9"/>
      <c r="P22" s="1">
        <v>20</v>
      </c>
      <c r="Q22" s="1">
        <v>5</v>
      </c>
      <c r="R22" s="1">
        <f>R21+P22+Q22</f>
        <v>55</v>
      </c>
      <c r="S22" s="1" t="s">
        <v>87</v>
      </c>
      <c r="T22" s="14"/>
      <c r="U22" s="1" t="s">
        <v>35</v>
      </c>
    </row>
    <row r="23" spans="1:21">
      <c r="A23" s="35"/>
      <c r="B23" s="35">
        <v>60</v>
      </c>
      <c r="C23" s="35"/>
      <c r="D23" s="35">
        <f>D22+B23+C23</f>
        <v>115</v>
      </c>
      <c r="E23" s="35" t="s">
        <v>176</v>
      </c>
      <c r="F23" s="36"/>
      <c r="G23" s="35"/>
      <c r="I23" s="1">
        <v>20</v>
      </c>
      <c r="J23" s="1">
        <v>5</v>
      </c>
      <c r="K23" s="1">
        <f>K22+I23+J23</f>
        <v>80</v>
      </c>
      <c r="L23" s="1" t="s">
        <v>100</v>
      </c>
      <c r="M23" s="14"/>
      <c r="N23" s="1" t="s">
        <v>62</v>
      </c>
      <c r="O23" s="9"/>
      <c r="P23" s="1">
        <v>20</v>
      </c>
      <c r="Q23" s="1">
        <v>5</v>
      </c>
      <c r="R23" s="1">
        <f>R22+P23+Q23</f>
        <v>80</v>
      </c>
      <c r="S23" s="1" t="s">
        <v>46</v>
      </c>
      <c r="T23" s="20"/>
      <c r="U23" s="1" t="s">
        <v>5</v>
      </c>
    </row>
    <row r="24" spans="1:21">
      <c r="A24" s="32"/>
      <c r="B24" s="32">
        <v>15</v>
      </c>
      <c r="C24" s="32">
        <v>5</v>
      </c>
      <c r="D24" s="32">
        <f>B24+C24</f>
        <v>20</v>
      </c>
      <c r="E24" s="32" t="s">
        <v>96</v>
      </c>
      <c r="F24" s="74"/>
      <c r="G24" s="32" t="s">
        <v>8</v>
      </c>
      <c r="I24" s="1">
        <v>35</v>
      </c>
      <c r="J24" s="1"/>
      <c r="K24" s="1">
        <f>K23+I24+J24</f>
        <v>115</v>
      </c>
      <c r="L24" s="1" t="s">
        <v>37</v>
      </c>
      <c r="M24" s="14"/>
      <c r="N24" s="1"/>
      <c r="O24" s="9"/>
      <c r="P24" s="1">
        <v>35</v>
      </c>
      <c r="Q24" s="1"/>
      <c r="R24" s="1">
        <f>R23+P24+Q24</f>
        <v>115</v>
      </c>
      <c r="S24" s="1" t="s">
        <v>37</v>
      </c>
      <c r="T24" s="20"/>
      <c r="U24" s="1"/>
    </row>
    <row r="25" spans="1:21">
      <c r="A25" s="32"/>
      <c r="B25" s="32">
        <v>15</v>
      </c>
      <c r="C25" s="32">
        <v>5</v>
      </c>
      <c r="D25" s="32">
        <f t="shared" ref="D25:D26" si="3">D24+B25+C25</f>
        <v>40</v>
      </c>
      <c r="E25" s="32" t="s">
        <v>97</v>
      </c>
      <c r="F25" s="74"/>
      <c r="G25" s="32" t="s">
        <v>9</v>
      </c>
      <c r="I25" s="32">
        <v>15</v>
      </c>
      <c r="J25" s="32">
        <v>5</v>
      </c>
      <c r="K25" s="32">
        <f>I25+J25</f>
        <v>20</v>
      </c>
      <c r="L25" s="32" t="s">
        <v>84</v>
      </c>
      <c r="M25" s="33"/>
      <c r="N25" s="32" t="s">
        <v>34</v>
      </c>
      <c r="O25" s="9"/>
      <c r="P25" s="1"/>
      <c r="Q25" s="1"/>
      <c r="R25" s="1"/>
      <c r="S25" s="1"/>
      <c r="T25" s="20"/>
      <c r="U25" s="1"/>
    </row>
    <row r="26" spans="1:21">
      <c r="A26" s="32"/>
      <c r="B26" s="32">
        <v>15</v>
      </c>
      <c r="C26" s="32">
        <v>5</v>
      </c>
      <c r="D26" s="32">
        <f t="shared" si="3"/>
        <v>60</v>
      </c>
      <c r="E26" s="32" t="s">
        <v>98</v>
      </c>
      <c r="F26" s="74"/>
      <c r="G26" s="32" t="s">
        <v>10</v>
      </c>
      <c r="I26" s="1"/>
      <c r="J26" s="1"/>
      <c r="K26" s="1"/>
      <c r="L26" s="1"/>
      <c r="M26" s="1"/>
      <c r="N26" s="1"/>
      <c r="O26" s="9"/>
      <c r="P26" s="1"/>
      <c r="Q26" s="1"/>
      <c r="R26" s="1"/>
      <c r="S26" s="1"/>
      <c r="T26" s="20"/>
      <c r="U26" s="1"/>
    </row>
    <row r="27" spans="1:21">
      <c r="A27" s="5"/>
      <c r="B27" s="5" t="s">
        <v>57</v>
      </c>
      <c r="C27" s="5"/>
      <c r="D27" s="5"/>
      <c r="E27" s="5" t="s">
        <v>153</v>
      </c>
      <c r="F27" s="17"/>
      <c r="G27" s="5"/>
      <c r="H27" s="5"/>
      <c r="I27" s="5"/>
      <c r="J27" s="5"/>
      <c r="K27" s="5"/>
      <c r="L27" s="5"/>
      <c r="M27" s="5"/>
      <c r="N27" s="5"/>
      <c r="O27" s="9"/>
      <c r="P27" s="5"/>
      <c r="Q27" s="5"/>
      <c r="R27" s="5"/>
      <c r="S27" s="5"/>
      <c r="T27" s="5"/>
      <c r="U27" s="5"/>
    </row>
    <row r="28" spans="1:21">
      <c r="A28" s="9"/>
      <c r="B28" s="9"/>
      <c r="C28" s="9"/>
      <c r="D28" s="9"/>
      <c r="E28" s="9"/>
      <c r="F28" s="21"/>
      <c r="G28" s="9"/>
      <c r="O28" s="9"/>
      <c r="P28" s="9"/>
      <c r="Q28" s="9"/>
      <c r="R28" s="9"/>
      <c r="S28" s="9"/>
      <c r="T28" s="9"/>
      <c r="U28" s="9"/>
    </row>
    <row r="29" spans="1:21">
      <c r="A29" s="5"/>
      <c r="B29" s="5" t="s">
        <v>69</v>
      </c>
      <c r="C29" s="5"/>
      <c r="D29" s="5"/>
      <c r="E29" s="5" t="s">
        <v>95</v>
      </c>
      <c r="F29" s="17"/>
      <c r="G29" s="5"/>
      <c r="H29" s="5"/>
      <c r="I29" s="5"/>
      <c r="J29" s="5"/>
      <c r="K29" s="5"/>
      <c r="L29" s="5"/>
      <c r="M29" s="5"/>
      <c r="N29" s="5"/>
      <c r="O29" s="9"/>
      <c r="P29" s="5"/>
      <c r="Q29" s="5"/>
      <c r="R29" s="5"/>
      <c r="S29" s="5"/>
      <c r="T29" s="5"/>
      <c r="U29" s="5"/>
    </row>
    <row r="30" spans="1:21">
      <c r="A30" s="5"/>
      <c r="B30" s="5" t="s">
        <v>145</v>
      </c>
      <c r="C30" s="5"/>
      <c r="D30" s="5"/>
      <c r="E30" s="5" t="s">
        <v>154</v>
      </c>
      <c r="F30" s="17"/>
      <c r="G30" s="5"/>
      <c r="H30" s="5"/>
      <c r="I30" s="5"/>
      <c r="J30" s="5"/>
      <c r="K30" s="5"/>
      <c r="L30" s="5"/>
      <c r="M30" s="5"/>
      <c r="N30" s="5"/>
      <c r="O30" s="9"/>
      <c r="P30" s="5"/>
      <c r="Q30" s="5"/>
      <c r="R30" s="5"/>
      <c r="S30" s="5"/>
      <c r="T30" s="5"/>
      <c r="U30" s="5"/>
    </row>
    <row r="31" spans="1:21">
      <c r="A31" s="1" t="s">
        <v>16</v>
      </c>
      <c r="B31" s="11" t="s">
        <v>146</v>
      </c>
      <c r="C31" s="1"/>
      <c r="D31" s="1"/>
      <c r="E31" s="6" t="s">
        <v>81</v>
      </c>
      <c r="F31" s="16"/>
      <c r="G31" s="6" t="s">
        <v>20</v>
      </c>
      <c r="I31" s="1" t="s">
        <v>70</v>
      </c>
      <c r="J31" s="1"/>
      <c r="K31" s="1"/>
      <c r="L31" s="6" t="s">
        <v>163</v>
      </c>
      <c r="M31" s="19" t="s">
        <v>29</v>
      </c>
      <c r="N31" s="6" t="s">
        <v>20</v>
      </c>
      <c r="P31" s="1" t="s">
        <v>70</v>
      </c>
      <c r="Q31" s="1"/>
      <c r="R31" s="1"/>
      <c r="S31" s="6" t="s">
        <v>162</v>
      </c>
      <c r="T31" s="19" t="s">
        <v>29</v>
      </c>
      <c r="U31" s="6" t="s">
        <v>20</v>
      </c>
    </row>
    <row r="32" spans="1:21">
      <c r="A32" s="1"/>
      <c r="B32" s="1">
        <v>15</v>
      </c>
      <c r="C32" s="1">
        <v>5</v>
      </c>
      <c r="D32" s="1">
        <f>B32+C32</f>
        <v>20</v>
      </c>
      <c r="E32" s="1" t="s">
        <v>64</v>
      </c>
      <c r="F32" s="14"/>
      <c r="G32" s="1" t="s">
        <v>24</v>
      </c>
      <c r="I32" s="1">
        <v>30</v>
      </c>
      <c r="J32" s="1">
        <v>5</v>
      </c>
      <c r="K32" s="1">
        <f>I32+J32</f>
        <v>35</v>
      </c>
      <c r="L32" s="1" t="s">
        <v>60</v>
      </c>
      <c r="M32" s="14"/>
      <c r="N32" s="1" t="s">
        <v>7</v>
      </c>
      <c r="P32" s="35">
        <v>105</v>
      </c>
      <c r="Q32" s="35"/>
      <c r="R32" s="35">
        <f>P32+Q32</f>
        <v>105</v>
      </c>
      <c r="S32" s="35" t="s">
        <v>38</v>
      </c>
      <c r="T32" s="36"/>
      <c r="U32" s="35"/>
    </row>
    <row r="33" spans="1:21">
      <c r="A33" s="1"/>
      <c r="B33" s="1">
        <v>25</v>
      </c>
      <c r="C33" s="1">
        <v>5</v>
      </c>
      <c r="D33" s="1">
        <f>D32+B33+C33</f>
        <v>50</v>
      </c>
      <c r="E33" s="1" t="s">
        <v>63</v>
      </c>
      <c r="F33" s="14"/>
      <c r="G33" s="1" t="s">
        <v>12</v>
      </c>
      <c r="I33" s="1">
        <v>30</v>
      </c>
      <c r="J33" s="1">
        <v>5</v>
      </c>
      <c r="K33" s="1">
        <f>K32+I33+J33</f>
        <v>70</v>
      </c>
      <c r="L33" s="1" t="s">
        <v>61</v>
      </c>
      <c r="M33" s="14"/>
      <c r="N33" s="1" t="s">
        <v>33</v>
      </c>
      <c r="P33" s="1"/>
      <c r="Q33" s="1"/>
      <c r="R33" s="1"/>
      <c r="S33" s="1"/>
      <c r="T33" s="14"/>
      <c r="U33" s="1"/>
    </row>
    <row r="34" spans="1:21">
      <c r="A34" s="1"/>
      <c r="B34" s="1">
        <v>25</v>
      </c>
      <c r="C34" s="1">
        <v>5</v>
      </c>
      <c r="D34" s="1">
        <f t="shared" ref="D34" si="4">D33+B34+C34</f>
        <v>80</v>
      </c>
      <c r="E34" s="1" t="s">
        <v>65</v>
      </c>
      <c r="F34" s="14"/>
      <c r="G34" s="1" t="s">
        <v>36</v>
      </c>
      <c r="I34" s="1">
        <v>20</v>
      </c>
      <c r="J34" s="1">
        <v>5</v>
      </c>
      <c r="K34" s="1">
        <f t="shared" ref="K34:K35" si="5">K33+I34+J34</f>
        <v>95</v>
      </c>
      <c r="L34" s="1" t="s">
        <v>104</v>
      </c>
      <c r="M34" s="14"/>
      <c r="N34" s="1" t="s">
        <v>6</v>
      </c>
      <c r="O34" s="9"/>
      <c r="P34" s="1"/>
      <c r="Q34" s="1"/>
      <c r="R34" s="1"/>
      <c r="S34" s="1"/>
      <c r="T34" s="14"/>
      <c r="U34" s="1"/>
    </row>
    <row r="35" spans="1:21">
      <c r="A35" s="1"/>
      <c r="B35" s="1"/>
      <c r="C35" s="1"/>
      <c r="D35" s="1"/>
      <c r="E35" s="1"/>
      <c r="F35" s="14"/>
      <c r="G35" s="1"/>
      <c r="I35" s="1">
        <v>10</v>
      </c>
      <c r="J35" s="1"/>
      <c r="K35" s="1">
        <f t="shared" si="5"/>
        <v>105</v>
      </c>
      <c r="L35" s="1" t="s">
        <v>37</v>
      </c>
      <c r="M35" s="14"/>
      <c r="N35" s="1"/>
      <c r="O35" s="9"/>
      <c r="P35" s="1"/>
      <c r="Q35" s="1"/>
      <c r="R35" s="1"/>
      <c r="S35" s="1"/>
      <c r="T35" s="20"/>
      <c r="U35" s="1"/>
    </row>
    <row r="36" spans="1:21">
      <c r="A36" s="2"/>
      <c r="B36" s="2" t="s">
        <v>147</v>
      </c>
      <c r="C36" s="2"/>
      <c r="D36" s="2"/>
      <c r="E36" s="2"/>
      <c r="F36" s="15"/>
      <c r="G36" s="2"/>
      <c r="I36" s="2"/>
      <c r="J36" s="2"/>
      <c r="K36" s="2"/>
      <c r="L36" s="2"/>
      <c r="M36" s="31"/>
      <c r="N36" s="2"/>
      <c r="P36" s="2"/>
      <c r="Q36" s="2"/>
      <c r="R36" s="2"/>
      <c r="S36" s="2"/>
      <c r="T36" s="15"/>
      <c r="U36" s="2"/>
    </row>
    <row r="37" spans="1:21">
      <c r="A37" s="1"/>
      <c r="B37" s="11" t="s">
        <v>148</v>
      </c>
      <c r="C37" s="1"/>
      <c r="D37" s="1"/>
      <c r="E37" s="6" t="s">
        <v>109</v>
      </c>
      <c r="F37" s="16"/>
      <c r="G37" s="6" t="s">
        <v>20</v>
      </c>
      <c r="I37" s="1" t="s">
        <v>71</v>
      </c>
      <c r="J37" s="1"/>
      <c r="K37" s="1"/>
      <c r="L37" s="6" t="s">
        <v>164</v>
      </c>
      <c r="M37" s="16"/>
      <c r="N37" s="6" t="s">
        <v>20</v>
      </c>
      <c r="O37" s="9"/>
      <c r="P37" s="24" t="s">
        <v>71</v>
      </c>
      <c r="Q37" s="24"/>
      <c r="R37" s="24"/>
      <c r="S37" s="24" t="s">
        <v>152</v>
      </c>
      <c r="T37" s="25"/>
      <c r="U37" s="25"/>
    </row>
    <row r="38" spans="1:21">
      <c r="A38" s="1"/>
      <c r="B38" s="1">
        <v>20</v>
      </c>
      <c r="C38" s="1">
        <v>5</v>
      </c>
      <c r="D38" s="1">
        <f>B38+C38</f>
        <v>25</v>
      </c>
      <c r="E38" s="1" t="s">
        <v>66</v>
      </c>
      <c r="F38" s="14"/>
      <c r="G38" s="1" t="s">
        <v>44</v>
      </c>
      <c r="I38" s="1">
        <v>20</v>
      </c>
      <c r="J38" s="1">
        <v>5</v>
      </c>
      <c r="K38" s="1">
        <f>I38+J38</f>
        <v>25</v>
      </c>
      <c r="L38" s="1" t="s">
        <v>47</v>
      </c>
      <c r="M38" s="14"/>
      <c r="N38" s="1" t="s">
        <v>2</v>
      </c>
      <c r="P38" s="24"/>
      <c r="Q38" s="24"/>
      <c r="R38" s="24"/>
      <c r="S38" s="24"/>
      <c r="T38" s="25"/>
      <c r="U38" s="25"/>
    </row>
    <row r="39" spans="1:21">
      <c r="A39" s="1"/>
      <c r="B39" s="1">
        <v>25</v>
      </c>
      <c r="C39" s="1">
        <v>5</v>
      </c>
      <c r="D39" s="1">
        <f>D38+B39+C39</f>
        <v>55</v>
      </c>
      <c r="E39" s="1" t="s">
        <v>67</v>
      </c>
      <c r="F39" s="14"/>
      <c r="G39" s="1" t="s">
        <v>13</v>
      </c>
      <c r="I39" s="35">
        <v>25</v>
      </c>
      <c r="J39" s="35"/>
      <c r="K39" s="35">
        <f>K38+I39+J39</f>
        <v>50</v>
      </c>
      <c r="L39" s="34" t="s">
        <v>171</v>
      </c>
      <c r="M39" s="36"/>
      <c r="N39" s="35"/>
      <c r="P39" s="24"/>
      <c r="Q39" s="24"/>
      <c r="R39" s="24"/>
      <c r="S39" s="24"/>
      <c r="T39" s="25"/>
      <c r="U39" s="25"/>
    </row>
    <row r="40" spans="1:21">
      <c r="A40" s="1"/>
      <c r="B40" s="1">
        <v>15</v>
      </c>
      <c r="C40" s="1">
        <v>5</v>
      </c>
      <c r="D40" s="1">
        <f>D39+B40+C40</f>
        <v>75</v>
      </c>
      <c r="E40" s="1" t="s">
        <v>68</v>
      </c>
      <c r="F40" s="14"/>
      <c r="G40" s="1" t="s">
        <v>108</v>
      </c>
      <c r="I40" s="1"/>
      <c r="J40" s="1"/>
      <c r="K40" s="1"/>
      <c r="L40" s="13"/>
      <c r="M40" s="14"/>
      <c r="N40" s="1"/>
      <c r="P40" s="24"/>
      <c r="Q40" s="24"/>
      <c r="R40" s="24"/>
      <c r="S40" s="24"/>
      <c r="T40" s="25"/>
      <c r="U40" s="25"/>
    </row>
    <row r="41" spans="1:21">
      <c r="A41" s="2"/>
      <c r="B41" s="2" t="s">
        <v>149</v>
      </c>
      <c r="C41" s="2"/>
      <c r="D41" s="2"/>
      <c r="E41" s="2" t="s">
        <v>75</v>
      </c>
      <c r="F41" s="15"/>
      <c r="G41" s="2"/>
      <c r="I41" s="2"/>
      <c r="J41" s="2"/>
      <c r="K41" s="2"/>
      <c r="L41" s="2"/>
      <c r="M41" s="15"/>
      <c r="N41" s="2"/>
      <c r="P41" s="37"/>
      <c r="Q41" s="37"/>
      <c r="R41" s="37"/>
      <c r="S41" s="37"/>
      <c r="T41" s="38"/>
      <c r="U41" s="37"/>
    </row>
    <row r="42" spans="1:21">
      <c r="A42" s="1" t="s">
        <v>18</v>
      </c>
      <c r="B42" s="1" t="s">
        <v>169</v>
      </c>
      <c r="C42" s="1"/>
      <c r="D42" s="1"/>
      <c r="E42" s="6" t="s">
        <v>165</v>
      </c>
      <c r="F42" s="14"/>
      <c r="G42" s="1"/>
      <c r="I42" s="5" t="s">
        <v>150</v>
      </c>
      <c r="J42" s="5"/>
      <c r="K42" s="5"/>
      <c r="L42" s="5" t="s">
        <v>102</v>
      </c>
      <c r="M42" s="5"/>
      <c r="N42" s="5"/>
      <c r="P42" s="24" t="s">
        <v>150</v>
      </c>
      <c r="Q42" s="24"/>
      <c r="R42" s="24"/>
      <c r="S42" s="24" t="s">
        <v>152</v>
      </c>
      <c r="T42" s="26"/>
      <c r="U42" s="24"/>
    </row>
    <row r="43" spans="1:21">
      <c r="A43" s="1"/>
      <c r="B43" s="29">
        <v>15</v>
      </c>
      <c r="C43" s="29">
        <v>5</v>
      </c>
      <c r="D43" s="29">
        <f>B43+C43</f>
        <v>20</v>
      </c>
      <c r="E43" s="29" t="s">
        <v>45</v>
      </c>
      <c r="F43" s="30"/>
      <c r="G43" s="29" t="s">
        <v>3</v>
      </c>
      <c r="I43" s="5"/>
      <c r="J43" s="5"/>
      <c r="K43" s="5"/>
      <c r="L43" s="5"/>
      <c r="M43" s="5"/>
      <c r="N43" s="5"/>
      <c r="P43" s="24"/>
      <c r="Q43" s="24"/>
      <c r="R43" s="24"/>
      <c r="S43" s="24"/>
      <c r="T43" s="26"/>
      <c r="U43" s="24"/>
    </row>
    <row r="44" spans="1:21">
      <c r="A44" s="1"/>
      <c r="B44" s="1">
        <v>15</v>
      </c>
      <c r="C44" s="1">
        <v>5</v>
      </c>
      <c r="D44" s="1">
        <f>D43+B44+C44</f>
        <v>40</v>
      </c>
      <c r="E44" s="29" t="s">
        <v>72</v>
      </c>
      <c r="F44" s="14"/>
      <c r="G44" s="1" t="s">
        <v>24</v>
      </c>
      <c r="I44" s="5"/>
      <c r="J44" s="5"/>
      <c r="K44" s="5"/>
      <c r="L44" s="5"/>
      <c r="M44" s="5"/>
      <c r="N44" s="5"/>
      <c r="P44" s="24"/>
      <c r="Q44" s="24"/>
      <c r="R44" s="24"/>
      <c r="S44" s="24"/>
      <c r="T44" s="26"/>
      <c r="U44" s="24"/>
    </row>
    <row r="45" spans="1:21">
      <c r="A45" s="5"/>
      <c r="B45" s="5" t="s">
        <v>170</v>
      </c>
      <c r="C45" s="5"/>
      <c r="D45" s="5"/>
      <c r="E45" s="5" t="s">
        <v>151</v>
      </c>
      <c r="F45" s="17"/>
      <c r="G45" s="5"/>
      <c r="I45" s="5"/>
      <c r="J45" s="5"/>
      <c r="K45" s="5"/>
      <c r="L45" s="5"/>
      <c r="M45" s="5"/>
      <c r="N45" s="5"/>
      <c r="P45" s="24"/>
      <c r="Q45" s="24"/>
      <c r="R45" s="24"/>
      <c r="S45" s="24"/>
      <c r="T45" s="26"/>
      <c r="U45" s="24"/>
    </row>
    <row r="46" spans="1:21">
      <c r="A46" s="5"/>
      <c r="B46" s="5" t="s">
        <v>175</v>
      </c>
      <c r="C46" s="5"/>
      <c r="D46" s="5"/>
      <c r="E46" s="5" t="s">
        <v>153</v>
      </c>
      <c r="F46" s="17"/>
      <c r="G46" s="5"/>
      <c r="I46" s="9"/>
      <c r="J46" s="9"/>
      <c r="K46" s="9"/>
      <c r="L46" s="9"/>
      <c r="M46" s="9"/>
      <c r="N46" s="9"/>
      <c r="P46" s="72"/>
      <c r="Q46" s="72"/>
      <c r="R46" s="72"/>
      <c r="S46" s="72"/>
      <c r="T46" s="73"/>
      <c r="U46" s="72"/>
    </row>
    <row r="47" spans="1:21">
      <c r="F47" s="18"/>
    </row>
    <row r="48" spans="1:21">
      <c r="A48" s="5" t="s">
        <v>19</v>
      </c>
      <c r="B48" s="5" t="s">
        <v>73</v>
      </c>
      <c r="C48" s="5"/>
      <c r="D48" s="5"/>
      <c r="E48" s="5" t="s">
        <v>155</v>
      </c>
      <c r="F48" s="17"/>
      <c r="G48" s="5"/>
    </row>
    <row r="49" spans="1:11">
      <c r="A49" s="5"/>
      <c r="B49" s="5" t="s">
        <v>156</v>
      </c>
      <c r="C49" s="5"/>
      <c r="D49" s="5"/>
      <c r="E49" s="5" t="s">
        <v>166</v>
      </c>
      <c r="F49" s="17"/>
      <c r="G49" s="5"/>
      <c r="K49" s="71"/>
    </row>
    <row r="50" spans="1:11">
      <c r="A50" s="2"/>
      <c r="B50" s="2" t="s">
        <v>157</v>
      </c>
      <c r="C50" s="2"/>
      <c r="D50" s="2"/>
      <c r="E50" s="2" t="s">
        <v>75</v>
      </c>
      <c r="F50" s="15"/>
      <c r="G50" s="2"/>
      <c r="K50" s="71"/>
    </row>
    <row r="51" spans="1:11">
      <c r="A51" s="5" t="s">
        <v>17</v>
      </c>
      <c r="B51" s="5" t="s">
        <v>158</v>
      </c>
      <c r="C51" s="5"/>
      <c r="D51" s="5"/>
      <c r="E51" s="5" t="s">
        <v>153</v>
      </c>
      <c r="F51" s="17"/>
      <c r="G51" s="5"/>
      <c r="K51" s="71"/>
    </row>
    <row r="52" spans="1:11">
      <c r="A52" s="5"/>
      <c r="B52" s="5" t="s">
        <v>159</v>
      </c>
      <c r="C52" s="5"/>
      <c r="D52" s="5"/>
      <c r="E52" s="5" t="s">
        <v>167</v>
      </c>
      <c r="F52" s="5"/>
      <c r="G52" s="5"/>
      <c r="K52" s="71"/>
    </row>
    <row r="53" spans="1:11">
      <c r="A53" s="5"/>
      <c r="B53" s="5" t="s">
        <v>160</v>
      </c>
      <c r="C53" s="5"/>
      <c r="D53" s="5"/>
      <c r="E53" s="5" t="s">
        <v>174</v>
      </c>
      <c r="F53" s="5"/>
      <c r="G53" s="5"/>
      <c r="K53" s="71"/>
    </row>
    <row r="54" spans="1:11">
      <c r="A54" s="5"/>
      <c r="B54" s="5" t="s">
        <v>161</v>
      </c>
      <c r="C54" s="5"/>
      <c r="D54" s="5"/>
      <c r="E54" s="5" t="s">
        <v>168</v>
      </c>
      <c r="F54" s="5"/>
      <c r="G54" s="5"/>
      <c r="K54" s="71"/>
    </row>
    <row r="55" spans="1:11">
      <c r="K55" s="71"/>
    </row>
  </sheetData>
  <phoneticPr fontId="3" type="noConversion"/>
  <pageMargins left="0.7" right="0.7" top="0.75" bottom="0.75" header="0.3" footer="0.3"/>
  <pageSetup paperSize="3" scale="46" orientation="landscape" r:id="rId1"/>
  <ignoredErrors>
    <ignoredError sqref="D2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338CE-FD03-BA49-9C56-F16B25E3D12C}">
  <dimension ref="B1:H9"/>
  <sheetViews>
    <sheetView workbookViewId="0">
      <selection activeCell="F9" sqref="F9"/>
    </sheetView>
  </sheetViews>
  <sheetFormatPr defaultColWidth="11" defaultRowHeight="15.75"/>
  <cols>
    <col min="2" max="2" width="23.125" customWidth="1"/>
    <col min="3" max="3" width="24.625" customWidth="1"/>
    <col min="4" max="4" width="21" customWidth="1"/>
    <col min="5" max="5" width="42.875" customWidth="1"/>
    <col min="6" max="6" width="34.625" customWidth="1"/>
    <col min="7" max="7" width="16.375" customWidth="1"/>
    <col min="8" max="8" width="16.125" customWidth="1"/>
  </cols>
  <sheetData>
    <row r="1" spans="2:8" ht="16.5" thickBot="1"/>
    <row r="2" spans="2:8" ht="16.5" thickBot="1">
      <c r="B2" s="39"/>
      <c r="C2" s="47" t="s">
        <v>110</v>
      </c>
      <c r="D2" s="48" t="s">
        <v>116</v>
      </c>
      <c r="E2" s="48" t="s">
        <v>128</v>
      </c>
      <c r="F2" s="48" t="s">
        <v>111</v>
      </c>
      <c r="G2" s="48" t="s">
        <v>118</v>
      </c>
      <c r="H2" s="49" t="s">
        <v>120</v>
      </c>
    </row>
    <row r="3" spans="2:8">
      <c r="B3" s="52" t="s">
        <v>117</v>
      </c>
      <c r="C3" s="53" t="s">
        <v>112</v>
      </c>
      <c r="D3" s="54" t="s">
        <v>141</v>
      </c>
      <c r="E3" s="54" t="s">
        <v>129</v>
      </c>
      <c r="F3" s="54" t="s">
        <v>177</v>
      </c>
      <c r="G3" s="54" t="s">
        <v>119</v>
      </c>
      <c r="H3" s="55" t="s">
        <v>121</v>
      </c>
    </row>
    <row r="4" spans="2:8">
      <c r="B4" s="50"/>
      <c r="C4" s="40" t="s">
        <v>113</v>
      </c>
      <c r="D4" s="41" t="s">
        <v>141</v>
      </c>
      <c r="E4" s="41" t="s">
        <v>130</v>
      </c>
      <c r="F4" s="41" t="s">
        <v>115</v>
      </c>
      <c r="G4" s="41" t="s">
        <v>119</v>
      </c>
      <c r="H4" s="42" t="s">
        <v>121</v>
      </c>
    </row>
    <row r="5" spans="2:8" ht="16.5" thickBot="1">
      <c r="B5" s="51"/>
      <c r="C5" s="56" t="s">
        <v>114</v>
      </c>
      <c r="D5" s="57" t="s">
        <v>141</v>
      </c>
      <c r="E5" s="57" t="s">
        <v>131</v>
      </c>
      <c r="F5" s="57" t="s">
        <v>115</v>
      </c>
      <c r="G5" s="57" t="s">
        <v>119</v>
      </c>
      <c r="H5" s="58" t="s">
        <v>121</v>
      </c>
    </row>
    <row r="6" spans="2:8" ht="16.5" thickBot="1">
      <c r="B6" s="59"/>
      <c r="C6" s="60"/>
      <c r="D6" s="61"/>
      <c r="E6" s="61"/>
      <c r="F6" s="61"/>
      <c r="G6" s="61"/>
      <c r="H6" s="62"/>
    </row>
    <row r="7" spans="2:8">
      <c r="B7" s="65" t="s">
        <v>136</v>
      </c>
      <c r="C7" s="68" t="s">
        <v>122</v>
      </c>
      <c r="D7" s="63" t="s">
        <v>140</v>
      </c>
      <c r="E7" s="63" t="s">
        <v>125</v>
      </c>
      <c r="F7" s="63" t="s">
        <v>137</v>
      </c>
      <c r="G7" s="63" t="s">
        <v>119</v>
      </c>
      <c r="H7" s="64" t="s">
        <v>121</v>
      </c>
    </row>
    <row r="8" spans="2:8">
      <c r="B8" s="66"/>
      <c r="C8" s="69" t="s">
        <v>123</v>
      </c>
      <c r="D8" s="43" t="s">
        <v>140</v>
      </c>
      <c r="E8" s="43" t="s">
        <v>126</v>
      </c>
      <c r="F8" s="43" t="s">
        <v>138</v>
      </c>
      <c r="G8" s="43" t="s">
        <v>132</v>
      </c>
      <c r="H8" s="44" t="s">
        <v>133</v>
      </c>
    </row>
    <row r="9" spans="2:8" ht="16.5" thickBot="1">
      <c r="B9" s="67"/>
      <c r="C9" s="70" t="s">
        <v>124</v>
      </c>
      <c r="D9" s="45" t="s">
        <v>140</v>
      </c>
      <c r="E9" s="45" t="s">
        <v>127</v>
      </c>
      <c r="F9" s="45" t="s">
        <v>139</v>
      </c>
      <c r="G9" s="45" t="s">
        <v>134</v>
      </c>
      <c r="H9" s="46" t="s">
        <v>135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CD-3 Plenary and Breakout </vt:lpstr>
      <vt:lpstr>ZOOM Rooms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Giorgio Ambrosio x2297 12326N</cp:lastModifiedBy>
  <cp:lastPrinted>2018-12-02T17:11:15Z</cp:lastPrinted>
  <dcterms:created xsi:type="dcterms:W3CDTF">2017-04-23T14:03:27Z</dcterms:created>
  <dcterms:modified xsi:type="dcterms:W3CDTF">2020-06-26T22:24:47Z</dcterms:modified>
</cp:coreProperties>
</file>