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Z:\Main\LBNF\1- Project Management\Reviews\15. 2020-DOE IPR Review Jul2020\"/>
    </mc:Choice>
  </mc:AlternateContent>
  <xr:revisionPtr revIDLastSave="0" documentId="13_ncr:1_{D3405EDA-9306-42D9-9B83-4A76570668DD}" xr6:coauthVersionLast="44" xr6:coauthVersionMax="44" xr10:uidLastSave="{00000000-0000-0000-0000-000000000000}"/>
  <bookViews>
    <workbookView xWindow="4650" yWindow="120" windowWidth="24120" windowHeight="15435" xr2:uid="{EF3E33B5-BB6C-4DBD-8132-85073BC1935E}"/>
  </bookViews>
  <sheets>
    <sheet name="Target-Horn Risk Register" sheetId="8" r:id="rId1"/>
    <sheet name="Beamline Risk Register" sheetId="2" r:id="rId2"/>
    <sheet name="Beamline Risk Threats" sheetId="4" r:id="rId3"/>
    <sheet name="Beamline Risk Opportunities" sheetId="3" r:id="rId4"/>
  </sheets>
  <definedNames>
    <definedName name="_xlnm._FilterDatabase" localSheetId="3" hidden="1">'Beamline Risk Opportunities'!$A$1:$R$477</definedName>
    <definedName name="_xlnm._FilterDatabase" localSheetId="1" hidden="1">'Beamline Risk Register'!$A$1:$R$477</definedName>
    <definedName name="_xlnm._FilterDatabase" localSheetId="2" hidden="1">'Beamline Risk Threats'!$A$1:$R$477</definedName>
    <definedName name="_xlnm._FilterDatabase" localSheetId="0" hidden="1">'Target-Horn Risk Register'!$A$1:$R$477</definedName>
    <definedName name="_xlnm.Print_Titles" localSheetId="3">'Beamline Risk Opportunities'!$1:$1</definedName>
    <definedName name="_xlnm.Print_Titles" localSheetId="1">'Beamline Risk Register'!$1:$1</definedName>
    <definedName name="_xlnm.Print_Titles" localSheetId="2">'Beamline Risk Threats'!$1:$1</definedName>
    <definedName name="_xlnm.Print_Titles" localSheetId="0">'Target-Horn Risk Register'!$1:$1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478" i="3" l="1"/>
  <c r="V478" i="3"/>
  <c r="V8" i="3"/>
  <c r="U8" i="3"/>
  <c r="T8" i="3"/>
  <c r="V91" i="3"/>
  <c r="U91" i="3"/>
  <c r="V41" i="3"/>
  <c r="U41" i="3"/>
  <c r="V9" i="3"/>
  <c r="U9" i="3"/>
  <c r="V7" i="3"/>
  <c r="U7" i="3"/>
  <c r="V6" i="3"/>
  <c r="U6" i="3"/>
  <c r="V5" i="3"/>
  <c r="U5" i="3"/>
  <c r="V4" i="3"/>
  <c r="U4" i="3"/>
  <c r="T91" i="3"/>
  <c r="T41" i="3"/>
  <c r="T9" i="3"/>
  <c r="T7" i="3"/>
  <c r="T6" i="3"/>
  <c r="T5" i="3"/>
  <c r="T4" i="3"/>
  <c r="T478" i="3" l="1"/>
  <c r="U478" i="3"/>
</calcChain>
</file>

<file path=xl/sharedStrings.xml><?xml version="1.0" encoding="utf-8"?>
<sst xmlns="http://schemas.openxmlformats.org/spreadsheetml/2006/main" count="28577" uniqueCount="2696">
  <si>
    <t>Risk Affects FS-CF</t>
  </si>
  <si>
    <t>Risk Status</t>
  </si>
  <si>
    <t>Risk Rank</t>
  </si>
  <si>
    <t>Sub-Project</t>
  </si>
  <si>
    <t>RI-ID</t>
  </si>
  <si>
    <t>Title</t>
  </si>
  <si>
    <t>Summary</t>
  </si>
  <si>
    <t>Risk Mitigations</t>
  </si>
  <si>
    <t>Risk Responses</t>
  </si>
  <si>
    <t>Explanation of Estimate</t>
  </si>
  <si>
    <t>Probability Score</t>
  </si>
  <si>
    <t>Probability</t>
  </si>
  <si>
    <t>Impact Score - Schedule</t>
  </si>
  <si>
    <t>Schedule Impact</t>
  </si>
  <si>
    <t>Impact Score - Cost</t>
  </si>
  <si>
    <t>Cost Impact</t>
  </si>
  <si>
    <t>Technical Impact</t>
  </si>
  <si>
    <t>Owner (Person)</t>
  </si>
  <si>
    <t>Closed - Retired</t>
  </si>
  <si>
    <t>1 (Low)</t>
  </si>
  <si>
    <t>131.01.03.03 - Beamline</t>
  </si>
  <si>
    <t>RO-131-BEAM-057</t>
  </si>
  <si>
    <t>Blue Blocks/Onsite Steel Availability</t>
  </si>
  <si>
    <t>​If availability of Blue-Blocks and on-site steel/concrete shielding occurs, then there is the potential for cost savings.</t>
  </si>
  <si>
    <t>2 (L)</t>
  </si>
  <si>
    <t>0 (N)</t>
  </si>
  <si>
    <t>0 months</t>
  </si>
  <si>
    <t>1 (L)</t>
  </si>
  <si>
    <t>0 -- 250 k$</t>
  </si>
  <si>
    <t>1 (L) - somewhat substandard</t>
  </si>
  <si>
    <t>Salman Tariq</t>
  </si>
  <si>
    <t>Rejected</t>
  </si>
  <si>
    <t>2 (Medium)</t>
  </si>
  <si>
    <t>RO-131-BEAM-058</t>
  </si>
  <si>
    <t>Surplus Master-Slave Manipulators availability</t>
  </si>
  <si>
    <t xml:space="preserve">​If suitable master-slave through wall manipulators are available then procurement of new units is not necessary reducing cost.This risk is associated with the optimized beam-line configuration.
</t>
  </si>
  <si>
    <t>​None</t>
  </si>
  <si>
    <t xml:space="preserve">​Based upon cost for new manipulator. Manipulators do become available as surplus as existing facilities are de-commissioned.
</t>
  </si>
  <si>
    <t>4 (H)</t>
  </si>
  <si>
    <t>75 -- 300 k$</t>
  </si>
  <si>
    <t>0 (N) - negligible technical impact</t>
  </si>
  <si>
    <t>Vladimir Sidorov</t>
  </si>
  <si>
    <t>Open</t>
  </si>
  <si>
    <t>3 (High)</t>
  </si>
  <si>
    <t>RO-131-BEAM-059</t>
  </si>
  <si>
    <t>Opportunity: Non-DOE partner for Horn Power Supply</t>
  </si>
  <si>
    <t>If a non-DOE partner can be found for the Horn Power Supply, the project budget can be reduced.​</t>
  </si>
  <si>
    <t xml:space="preserve">​Directorate is seeking international partners
</t>
  </si>
  <si>
    <t>Full value of Power Supply M&amp;S less labor needed for oversight.​</t>
  </si>
  <si>
    <t>5 (VH)</t>
  </si>
  <si>
    <t xml:space="preserve"> months</t>
  </si>
  <si>
    <t>2 (M)</t>
  </si>
  <si>
    <t>2000 k$</t>
  </si>
  <si>
    <t>Jonathan Lewis</t>
  </si>
  <si>
    <t>RO-131-BEAM-060</t>
  </si>
  <si>
    <t>Opportunity: Non-DOE funding for magnet stands</t>
  </si>
  <si>
    <t>​If a non-DOE partner can be found for the primary beam magnet stands, the project budget can be reduced.​</t>
  </si>
  <si>
    <t>​​Directorate is seeking international partners</t>
  </si>
  <si>
    <t>​Full value of magnet stand M&amp;S less labor needed for oversight.​</t>
  </si>
  <si>
    <t>3 (M)</t>
  </si>
  <si>
    <t>800 k$</t>
  </si>
  <si>
    <t>RO-131-BEAM-061</t>
  </si>
  <si>
    <t>Opportunity: Vacuum Pumps</t>
  </si>
  <si>
    <t>​
If a non-DOE partner can be found for the primary beam vacuum pumps, then the project budget can be reduced.​</t>
  </si>
  <si>
    <t>​
​Directorate is seeking international partners</t>
  </si>
  <si>
    <t>​Full value of vacuum pump M&amp;S less labor needed for oversight.​</t>
  </si>
  <si>
    <t>350 k$</t>
  </si>
  <si>
    <t>RO-131-BEAM-062</t>
  </si>
  <si>
    <t>Opportunity: Non-DOE partner for stripline</t>
  </si>
  <si>
    <t xml:space="preserve">
If a non-DOE partner can be found for the stripline, then the project budget can be reduced.​</t>
  </si>
  <si>
    <t>​Directorate is seeking international partners</t>
  </si>
  <si>
    <t xml:space="preserve">
Full value of stripline M&amp;S less labor needed for oversight.​</t>
  </si>
  <si>
    <t>RO-131-BEAM-063</t>
  </si>
  <si>
    <t>Opportunity: Non-DOE partner for target helium cooling system</t>
  </si>
  <si>
    <t>​If a non-DOE partner can be found for the target helium cooling system, the project budget can be reduced.​</t>
  </si>
  <si>
    <t xml:space="preserve">
​Directorate is seeking international partners</t>
  </si>
  <si>
    <t>Full value of helium cooling system M&amp;S less labor needed for oversight.</t>
  </si>
  <si>
    <t>RO-131-BEAM-064</t>
  </si>
  <si>
    <t>Opportunity: Non-DOE partner for Modules</t>
  </si>
  <si>
    <t>​If a non-DOE partner can be found for the Horn and Baffle Support Modules, the project budget can be reduced.​</t>
  </si>
  <si>
    <t xml:space="preserve">
Full value of Modules M&amp;S less labor needed for oversight.​</t>
  </si>
  <si>
    <t>3000 k$</t>
  </si>
  <si>
    <t>RO-131-BEAM-065</t>
  </si>
  <si>
    <t>Opportunity: Non-DOE partner for target and absorber shielding</t>
  </si>
  <si>
    <t xml:space="preserve">
If a non-DOE partner can be found for the target and/or absorber shielding, the project budget can be reduced.​</t>
  </si>
  <si>
    <t>​Potential level of partner M&amp;S contributions.</t>
  </si>
  <si>
    <t>3 (H)</t>
  </si>
  <si>
    <t>0 -- 5000 -- 15000 k$</t>
  </si>
  <si>
    <t>RO-131-BEAM-066</t>
  </si>
  <si>
    <t>Opportunity: Non-DOE partner for Hadron Monitor</t>
  </si>
  <si>
    <t>​If a non-DOE partner can be found for the Hadron Monitor, the project budget can be reduced.​</t>
  </si>
  <si>
    <t xml:space="preserve">​WAG based on NuMI experience.  Better estimate under development.
</t>
  </si>
  <si>
    <t>Proposed</t>
  </si>
  <si>
    <t>RO-131-BEAM-121</t>
  </si>
  <si>
    <t>Horn A Prototype Serves as Production Horn</t>
  </si>
  <si>
    <t>​If Horn A prototype fabrication and testing is successful, and no major redesign or reconstruction efforts are required once complete, then it has the potential to serve as the production horn for final target integration and beamline commissioning.</t>
  </si>
  <si>
    <t>​There is a good chance that some or all of Horn A prototype components can be used on the production horn. We would minimally expect a 250K savings between both M&amp;S and procurement effort for components that can be re-used. If the majority of the prototype horn can be reused, cost savings should be on order of 1M.
Schedule advancements may be minimally on order of 6 months if some aspect of long lead fabrication does not require a production run. If the majority of the prototype horn can be reused, schedule float additions on order of 24 months could be expected.</t>
  </si>
  <si>
    <t>6 -- 12 -- 24 months</t>
  </si>
  <si>
    <t>250 -- 500 -- 1000 k$</t>
  </si>
  <si>
    <t>Cory F. Crowley</t>
  </si>
  <si>
    <t>RISK-IMPACTS-LBNF-CF-FS</t>
  </si>
  <si>
    <t>131.01.02.02 - Far Site Conv. Facilities</t>
  </si>
  <si>
    <t>RO-131-CFFS-4850L-214</t>
  </si>
  <si>
    <t>Construct New Shaft - REJECTED</t>
  </si>
  <si>
    <t>REJECTED - Construct new underground shaft to increase efficiency, reduce bottlenecks, and minimize logistics issues.​</t>
  </si>
  <si>
    <t>1 (VL)</t>
  </si>
  <si>
    <t>120000 k$</t>
  </si>
  <si>
    <t>0 (?) - Not yet defined</t>
  </si>
  <si>
    <t>RO-131-CFFS-4850L-226</t>
  </si>
  <si>
    <t>Alternate Ross Shaft Piping Plan</t>
  </si>
  <si>
    <t xml:space="preserve">If an alternate ross shaft piping routing is found or its eliminated then FSCF costs can be reduced and logistics interface risk reduced
</t>
  </si>
  <si>
    <t xml:space="preserve">​Design and install another shaft. Includes relocating cryo building, amended environmental assessment, rerouting piping, changing Argon delivery.
Reprioritize Yates availability for movement of personnel and material, working with SDSTA.  Plan for delivery of larger components through Ross Shaft during piping installation.
</t>
  </si>
  <si>
    <t xml:space="preserve">​Schedule impacts reflect 2019 A/E estimate for Ross Shaft piping completion, post all other BSI.  Cost impact reflects related additional storage costs for delayed cryostat  #2 installation.
</t>
  </si>
  <si>
    <t>3 -- 6 months</t>
  </si>
  <si>
    <t>250 -- 500 k$</t>
  </si>
  <si>
    <t>3 (H) - extremely substandard or KPP in jeopardy</t>
  </si>
  <si>
    <t>Joshua Willhite</t>
  </si>
  <si>
    <t>131.01.03.02 - Near Site Conv. Facilities</t>
  </si>
  <si>
    <t>RO-131-CFNS-042</t>
  </si>
  <si>
    <t>Size of Absorber Complex May Be Reduced</t>
  </si>
  <si>
    <t>​If the completion of Beamline Optimizations studies indicate a smaller absorber, then the Absorber Complex size may be reduced.</t>
  </si>
  <si>
    <t>​Beamline optimization studies.</t>
  </si>
  <si>
    <t>​The estimates of Cost and Schedule impacts are wild guesses.  If Beamline Optimization studies show that the absorber can be smaller, then the absorber complex may be smaller, as well.  Additionally, since the Beamline Optimization studies performed as of this date (1/11/2018) show less energy deposited in the Absorber, a smaller cooling system is required.</t>
  </si>
  <si>
    <t>0 -- 2 months</t>
  </si>
  <si>
    <t>0 -- 500 k$</t>
  </si>
  <si>
    <t>Thomas Hamernik</t>
  </si>
  <si>
    <t>131.01.02.03 - Far Site Cryogenics</t>
  </si>
  <si>
    <t>RO-131-FCR-001</t>
  </si>
  <si>
    <t>Potential partner to fund FS Process Controls</t>
  </si>
  <si>
    <t xml:space="preserve">​If a partner has a strong desire to contribute to the process controls work then DOE may have to procure fewer items.​
</t>
  </si>
  <si>
    <t>Work with directorate and potential international partners to leverage interest​</t>
  </si>
  <si>
    <t xml:space="preserve">Cost impact based on value of M&amp;S items in plan
</t>
  </si>
  <si>
    <t>0 -- 3800 k$</t>
  </si>
  <si>
    <t>Ian L. Young</t>
  </si>
  <si>
    <t>RO-131-FCR-002</t>
  </si>
  <si>
    <t>Potential partner to fund FS Receiving Facility</t>
  </si>
  <si>
    <t xml:space="preserve">​​If a partner has a strong desire to contribute to the FS Receiving Facilities work then DOE may have to procure fewer items.​
</t>
  </si>
  <si>
    <t xml:space="preserve">​Work with directorate and potential international partners to leverage interest​​
</t>
  </si>
  <si>
    <t xml:space="preserve">​Cost impact based on value of items in plan
</t>
  </si>
  <si>
    <t>0 -- 500 -- 4200 k$</t>
  </si>
  <si>
    <t>David Montanari</t>
  </si>
  <si>
    <t>Non-DOE Contribution Risk</t>
  </si>
  <si>
    <t>RO-131-FCR-138</t>
  </si>
  <si>
    <t>Potential partner to fund LAr Piping and LAr valves</t>
  </si>
  <si>
    <t>​​If the LAr Piping system (connecting CUC and Detector Caverns #1) is funded by a non-DOE partner, then DOE will not have the procure these items, decreasing the overall TPC for LBNF/DUNE.</t>
  </si>
  <si>
    <t xml:space="preserve">
​Develop  Engineering Specifications and Interface Control Documents to support  this effort either by a partber of by Fermilab/FRA.</t>
  </si>
  <si>
    <t>​​Estimate taken from current plan: min is 0, most likely is LAr piping only, Max is LAr piping + LAr valve.
Schedule impact is negligible.</t>
  </si>
  <si>
    <t xml:space="preserve"> --  --  months</t>
  </si>
  <si>
    <t>0 -- 1701 -- 2663 k$</t>
  </si>
  <si>
    <t>RO-131-FCR-149</t>
  </si>
  <si>
    <t>All LAr supplied as in-kind contribution</t>
  </si>
  <si>
    <t xml:space="preserve">​If LAr is supplied as in-kind contribution by an international partner, then the LAr procurement (part or all) can be taken off project.
</t>
  </si>
  <si>
    <t xml:space="preserve">​Engage with international partners and logistics experts (via LBNF Logistics Manager) to understand the cost/duration of the transport.
Work with directorate and potential international partners to leverage interest​​.
</t>
  </si>
  <si>
    <t xml:space="preserve">​If the LAr could be supplied as in-kind contribution by an International partner and delivered to Lead, SD, the cost of the LAr supply would be taken off project. If the LAr could be supplied at a production facility or a port of entry to the US and  transporation (all or part of it) is needed, there could be a (smaller) cost saving.
Italy is looking into this, as they have the potential of supplying it. The cost of transporation (freight + tanks, either rented or purchased) is prohibitive so far and does not make it a viable solution. A possibility to reduce the transportation cost is to increase the duration of the fill of the first cryostat (to that of the second one) to require fewer tanks.
</t>
  </si>
  <si>
    <t>0 -- 25165 k$</t>
  </si>
  <si>
    <t>131.02.02 - Far Detector (DOE)</t>
  </si>
  <si>
    <t>RO-131-FD-147</t>
  </si>
  <si>
    <t>Issues with funding of technical coordination activities</t>
  </si>
  <si>
    <t>​If the agreements for international funding of the technical coordination activitiesare not in place by CD-2 then DUNE-US project must take over those activities, increasing the total US cost</t>
  </si>
  <si>
    <t xml:space="preserve">​Sufficient planning. Agreement from some funding agencies to cover for the contributions of other funding agencies while addressing issues. Accelerate one agreement to resolve any problems, and translate those learnings to future agreements.
</t>
  </si>
  <si>
    <t>This needs to be refined once there is a cost estimate for the activities that are to be funded via technical coordination. The delay of a few month is assumed to represent the time it takes to redirect funds from other areas into technical coordination</t>
  </si>
  <si>
    <t xml:space="preserve"> --  months</t>
  </si>
  <si>
    <t>500 -- 1000 -- 5000 k$</t>
  </si>
  <si>
    <t>Eric B James</t>
  </si>
  <si>
    <t>RO-131-FD-149</t>
  </si>
  <si>
    <t>Opportunity for cost reduction if the SLAC CRYO ASIC is used</t>
  </si>
  <si>
    <t>​If in January 2021 DUNE decides to use the 3-in-1 solution for the ASIC to be mounted on the Front-End Motherboards, there will be a significant cost reduction, without any impact on the schedule. The cost reduction will occur because the ASIC fabrication is cheaper for the SLAC CRYO solution compared to the 3 ASIC solution (cheaper fabrication technology, fewer ASICs to be tested, simpler fabrication costs for the FEMBs).</t>
  </si>
  <si>
    <t>​We do not want to mitigate an opportunity of saving $2.1M. The fact that we are pursuing two options for the ASICs is in itself a risk mitigation strategy.</t>
  </si>
  <si>
    <t>​The savings realized if the SLAC CRYO ASIC is selected could be used to offset additional costs elsewhere in the project or extend the scope.</t>
  </si>
  <si>
    <t xml:space="preserve">​We originally estimated (September 2018) both options for the construction of the single phase TPC far detector. The cost saving that can be realized when building the FEMBs using the SLAC CRYO instead of 3 separate ASICs is approximately $2.1M ($1.75M for the first detector, and $350k for the second detector). There is not going to be any significant time gain, because the construction schedule is not driven by the availability of the cold electronics (the first detector may be ready a few months earlier, but the second detector will be ready at the same date). We have assigned a 21% uncertainty in the cost reduction because we have a 15% uncertainty on each cost estimate (the cost estimates are well understood, since the fabrication costs of ASICs and the resources required for testing the ASICs are well known).
​No schedule impact, the cost impact should be counted for 80% at the beginning of the constructon of the first detector, and the remaining 20% at the beginning of the construction of the second detector.​
</t>
  </si>
  <si>
    <t>1400 -- 1750 -- 2100 k$</t>
  </si>
  <si>
    <t>Marco Verzocchi</t>
  </si>
  <si>
    <t>131.02.02 - Far Detector (NSF)</t>
  </si>
  <si>
    <t>RO-131-FD-222</t>
  </si>
  <si>
    <t>Reduction of the APA assembly time</t>
  </si>
  <si>
    <t xml:space="preserve">​If the new winding head will provide a better uniformity in wire tension, it will reduce the number of  wires outside tolerance, saving the time for retensioning.. If the new electrical method for wire tension measurements will work as planned, it will reduce substantially the time required for wire tension measurements.
</t>
  </si>
  <si>
    <t xml:space="preserve">​We estimate that out of 8 shifts needed for tension test and retension, we could save 4 of them, with a 10% saving in APA assembly time. Total APA assembly labor is $16M, and total assembly duration at each winder is ~50 months..
</t>
  </si>
  <si>
    <t>0 -- 5 months</t>
  </si>
  <si>
    <t>0 -- 1500 k$</t>
  </si>
  <si>
    <t>Alberto Marchionni</t>
  </si>
  <si>
    <t>RO-131-FD-254</t>
  </si>
  <si>
    <t>International partners found to cover warm electronics costs</t>
  </si>
  <si>
    <t xml:space="preserve">​International partners found to cover all or part of warm electronics base costs​.  Several Latin American institutions have expressed interest in participating in warm electronics fabrication.  One or more of them may be able to cover the associated core costs.
</t>
  </si>
  <si>
    <t xml:space="preserve">​Consortia leadership &amp; DUNE Collaboration proactively reaching out to attain resources
</t>
  </si>
  <si>
    <t xml:space="preserve">​International partners are involved in the engineering and design of the PD warm electronics.  One or more of them may be able to cover some or all of the associated core costs, including component purchase and PCB fabrication/component positioning soldering.  This assumes a flat probability of 0 to 100% international coverage of this expense.
</t>
  </si>
  <si>
    <t>0 -- 450 k$</t>
  </si>
  <si>
    <t>David Wayne Warner</t>
  </si>
  <si>
    <t>131.04 – Integration/Installation</t>
  </si>
  <si>
    <t>RO-131-FI-004</t>
  </si>
  <si>
    <t xml:space="preserve">Cold Box Reused for Detector #2 Installation </t>
  </si>
  <si>
    <t xml:space="preserve">If the FD Installation team is able to re-locate and re-use the 3 cold boxes used for integrated detector testing at Detector #1 to Detector #2, then the Integration team can save budget allocated for the second set of cold boxes for Clean Room #2.
</t>
  </si>
  <si>
    <t xml:space="preserve">​Develop the design of the cold box, considering modularity and crane coverage constraints, particularly while the clean room is operational until the closure of the cryostat TCO.
</t>
  </si>
  <si>
    <t>estimate reflects the estimate for the cold boxes for clean room #2 (south cavern)​</t>
  </si>
  <si>
    <t>700 k$</t>
  </si>
  <si>
    <t>James Stewart</t>
  </si>
  <si>
    <t>RO-131-FI-126</t>
  </si>
  <si>
    <t>Internal Cryogenics supplied by partner</t>
  </si>
  <si>
    <t xml:space="preserve">​If the internal cryogenics for Detector #1 is supplied by a partner as In-Kind-Contribution then DOE does not have to supply it.
</t>
  </si>
  <si>
    <t xml:space="preserve">​Negotiations with Poland for the supply of the Internal Cryogenics for Detector #1
</t>
  </si>
  <si>
    <t xml:space="preserve">​Fermilab Directorate, Cryogenics Manager and Project Integration Director are actively pursuing international partners to supply In-Kind-Contributions to LBNF cryogenics.
An agreement is being negotiated with Poland for the supply of the Internal Cryogenics for Detector #1
The current value of the scope is $667k/detector ($FY20).
</t>
  </si>
  <si>
    <t>667 k$</t>
  </si>
  <si>
    <t>131.01.03.04 - Near Site Cryogenics</t>
  </si>
  <si>
    <t>RO-131-NCR-001</t>
  </si>
  <si>
    <t>Reuse GAr regeneration, analysis and purification equipment</t>
  </si>
  <si>
    <t xml:space="preserve">​If the multiple LAr systems that exist at Fermilab and partner labs could be donated from partner labs then equipment costs could be reduced. 
</t>
  </si>
  <si>
    <t xml:space="preserve">LBNF/DUNE contacting partners and FNAL divisions
</t>
  </si>
  <si>
    <t xml:space="preserve">​Based on BOE. 
Equipment:GAr purification skid;
Gas Analyzer Rack;Regeneration panel skid.​
</t>
  </si>
  <si>
    <t>0 -- 301 k$</t>
  </si>
  <si>
    <t>Joaquim C. Prats</t>
  </si>
  <si>
    <t>RO-131-NCR-002</t>
  </si>
  <si>
    <t>Reuse valve boxes from other LAr experiments</t>
  </si>
  <si>
    <t xml:space="preserve">If valve boxes can be reused from other LAr experiments at Fermilab or other labs then costs will be saved. 
</t>
  </si>
  <si>
    <t xml:space="preserve">​​​Create VE request escalated to DUNE management to formally approach LAr TPC programs for options to transfer the equipment.
</t>
  </si>
  <si>
    <t>​Cost is based on the BOE cost estimation for the procurement of these two valve boxes. 
Valve boxes that can be reused: ​Argon CondenserArgon Circulation pump valve box.​
 </t>
  </si>
  <si>
    <t>0 -- 257 k$</t>
  </si>
  <si>
    <t>RO-131-NCR-003</t>
  </si>
  <si>
    <t>Reuse External  Cryogenics equipment</t>
  </si>
  <si>
    <t xml:space="preserve">If m​ultiple LAr systems that exist at Fermilab ​could be donated/transferred to the project then equipment costs could be reduced. 
</t>
  </si>
  <si>
    <t xml:space="preserve">​LBNF/DUNE contacting FNAL divisions​
</t>
  </si>
  <si>
    <t xml:space="preserve">​Based on BOE. 
Equipment: 
Argon Dewar;Nitrogen Dewar;Ar/H2 tube trailer.​
</t>
  </si>
  <si>
    <t>0 -- 386 k$</t>
  </si>
  <si>
    <t>131.02.03 - Near Neutrino Detector</t>
  </si>
  <si>
    <t>RO-131-ND-009</t>
  </si>
  <si>
    <t>Reuse of MicroBooNE cryogenic system becomes possible</t>
  </si>
  <si>
    <t>If it would finish running before LBNE begins commissioning, we could reuse its cryogenic system. For the liquid argon TPC option, we could reuse the MicroBooNE cryogenic system if it is available. We would not need to pay for an entire cryogenic system.</t>
  </si>
  <si>
    <t>William Charles Louis</t>
  </si>
  <si>
    <t>Closed - Managed</t>
  </si>
  <si>
    <t>131.01.01 - Project Office - LBNF</t>
  </si>
  <si>
    <t>RO-131-PM-022</t>
  </si>
  <si>
    <t>DOE funding increases for FY19</t>
  </si>
  <si>
    <t>​Funding profiles for DOE projects are rarely static over the life of the project.  Occasionally before CD-2 the DOE or Congress has the opportunity to advance a project by speeding up funding.</t>
  </si>
  <si>
    <t>​Be prepared to be able to utliize funding as it becomes available. </t>
  </si>
  <si>
    <t>​update project plan when funding is appropriated. possibly create 2nd project plan that anticipates better funding (SPAC comment)</t>
  </si>
  <si>
    <t>​This risk impact is on schedule, as it potentially allows the project to advance more quickly than previously planned, so affects escalation and standing army effects, which are calculated as part of schedule impacts. Past LBNF/DUNE experience is that a $40M increase can affect overall project duration by 4 months (FY18 impact).  The estimate assumes a single $30M increase over present plan for FY19, for a schedule impact of 3 months acceleration. </t>
  </si>
  <si>
    <t>3 months</t>
  </si>
  <si>
    <t xml:space="preserve"> k$</t>
  </si>
  <si>
    <t>Elaine G Mccluskey</t>
  </si>
  <si>
    <t>RO-131-PM-023</t>
  </si>
  <si>
    <t>DOE funding increases for FY20</t>
  </si>
  <si>
    <t>​​Funding profiles for DOE projects are rarely static over the life of the project.  Occasionally before CD-2 the DOE or Congress has the opportunity to advance a project by speeding up funding.</t>
  </si>
  <si>
    <t>​​Be prepared to be able to utliize funding as it becomes available. </t>
  </si>
  <si>
    <t>​​update project plan when funding is appropriated. possibly create 2nd project plan that anticipates better funding (SPAC comment)​</t>
  </si>
  <si>
    <t>​​This risk impact is on schedule, as it potentially allows the project to advance more quickly than previously planned, so affects escalation and standing army effects, which are calculated as part of schedule impacts. Past LBNF/DUNE experience is that a $40M increase can affect overall project duration by 4 months (FY18 impact).  The estimate assumes a single $30M increase over present plan for FY20, for a schedule impact of 3 months acceleration. </t>
  </si>
  <si>
    <t>0 (Negligible)</t>
  </si>
  <si>
    <t>RO-131-PM-112</t>
  </si>
  <si>
    <t>LAr is managed using a common fund</t>
  </si>
  <si>
    <t>​If the LAr procurement could be covered by a common fund of the collaboration then the LAr supply could be taken off project
 </t>
  </si>
  <si>
    <t>RO-131-PM-113</t>
  </si>
  <si>
    <t>Alternative delivery of argon to Ross headframe</t>
  </si>
  <si>
    <t>​If truck delivery to the top of Lead hill is seen as inefficient or undesirable due to environmental impact then piping from a lower elevation to the top of the hill may advance the schedule.</t>
  </si>
  <si>
    <t>RO-131-PM-114</t>
  </si>
  <si>
    <t>Ability to move material through shafts and 4850L is increased</t>
  </si>
  <si>
    <t>​If SURF facilities are upgraded to increase material handling capability then schedule can be advanced.</t>
  </si>
  <si>
    <t>RT-131-BEAM-005</t>
  </si>
  <si>
    <t>Target Hall instrumentation -- beam requires enhanced monitoring</t>
  </si>
  <si>
    <t>​If there are more stringent experimental requirements for target hall instrumentation than NuMI beamline, the instrumentation may become more precise or more extensive, increasing cost.  Additionally, R&amp;D on new instrumentation may have schedule implications.</t>
  </si>
  <si>
    <t>​Get input from DUNE on instrumentation requirements before beamline design begins to mitigate the schedule risk. Cost risk remains until this is better understood.</t>
  </si>
  <si>
    <t>0 k$</t>
  </si>
  <si>
    <t>Jonathan Paley</t>
  </si>
  <si>
    <t>RT-131-BEAM-008</t>
  </si>
  <si>
    <t>Tritium mitigation design is found to be inadequate</t>
  </si>
  <si>
    <t xml:space="preserve">If modeling, simulation, experience from NuMI, or changes in design, indicate that the Tritium mitigation design is inadequate (target chase, decay pipe, absorber) thereby causing the tritium release to exceed LBNF limits, then this will cause a reassessment and potential change/modification of the tritium mitigation presently in the design.
Note: Based on increased knowledge from tritium release in the NuMI  facility, the risk's impacts have been revised and include an impact on  both the LBNF Beamline and NSCF.  Tritium migration to groundwater is addressedseparately as a CF risk.
</t>
  </si>
  <si>
    <t xml:space="preserve">Mitigate possible schedule impacts by  ensuring that tritium studies and simulations are completed in time to  iterate on the Beamline and NSCF design. Including defined air flow during access into the the target and absorber shield pile so air borne tritium is directed away from workers.
Mitigation for study of (i) and (ii): Study the effect of hydrogen (or equivalent) injection into nitrogen gas system to encourage mability of tritium chemical form. For FY2019/20 6 months FTE (~$150K) plus $60K M&amp;S for consultant time to design a prototype test. In future years there will be labor and M&amp;S costs related to the prototype test.
</t>
  </si>
  <si>
    <t xml:space="preserve">Three areas of concern for Tritium are: (i) Outdoor air release dose, (ii) Dose to workers accessing target shield pile and absorber during maintenance operations, and (iii) Migration to groundwater. The latter (Migration to groundwater) is addressed separately as a CF risk.
(i)      If increased knowledge indicates much more tritium may be created than currently predicted by simulation and benchmarking, expected release may exceed LBNF limits.  Alternatively, increased mobility of tritium more than currently predicted may cause increased releases.  Recent experience from NuMI indicates that even modest temperature increases can significantly increase the mobility of tritium through steel and concrete.  The probability of excessive outdoor release is believed to be lower based on studies using the latest MARS version, although finding a way to release the tritium more as hydrogen gas instead of HTO would be ALARA and would also leave more room in the release budget for other future high-power facilities at Fermilab.
(ii)    The recent change from air to nitrogen for the gas in the target shield pile and decay pipe cooling potentially changes tritium migration significantly.  Previously, tritium diffusion from the shielding was expected to be collected in the form of condensate from the dehumidifiers.  The rate of diffusion of tritium out of the shielding may be changed due to the lack of exposure to air during running.  Hence, tritium diffused out of the shielding during running may be reduced and as a result potentially more tritium may be released during accesses when the shield pile is exposed to air.  Therefore, tritium exposure to workers needs to be reconsidered.
See risk form in DUNE-doc-1349 for more details.
</t>
  </si>
  <si>
    <t>0 -- 4 months</t>
  </si>
  <si>
    <t>0 -- 300 -- 6250 k$</t>
  </si>
  <si>
    <t>2 (M) - significantly substandard</t>
  </si>
  <si>
    <t>RT-131-BEAM-044</t>
  </si>
  <si>
    <t>Chase cooling panels need to be stainless instead of carbon steel</t>
  </si>
  <si>
    <t xml:space="preserve">If corrosion studies show  that carbon steel is not a viable cooling panel material, then this will require changing to stainless steel leading to more  complex design, construction/fabrication, and cost.
</t>
  </si>
  <si>
    <t>Prototype of the cooling panel is to be conducted to see if feasible and cost effective to replace gun-drilled cooling passages with stainless-steel platecoil heat exchangers (sandwiched between steel plates).</t>
  </si>
  <si>
    <t>Matt Slabaugh</t>
  </si>
  <si>
    <t>RT-131-BEAM-046</t>
  </si>
  <si>
    <t>Kicker ceramic beam tubes damaged before installation</t>
  </si>
  <si>
    <t xml:space="preserve">If Beamtubes are damaged during production steps then it may impact M&amp;S cost, labor and especially schedule because fabricating a raw ceramic beam tube into a vacuum and electrically qualified beam tube requires long lead times from a few vendors.
</t>
  </si>
  <si>
    <t>​1 spare qualified tube will be fabricated beyond 6 production magnets and one spare magnet. It will be available in case there is a problem during the construction of the kickers.  Because tubes can be damaged at any step in the process, the risk is magnified.  The migigation for this would be to put make production of the beam tubes an early procurement. 
Seek early procurement with CD-2</t>
  </si>
  <si>
    <t xml:space="preserve">​Although spare raw tubes are already in hand, the subsequent processing to have an installation ready beam tube has a long lead time and many labor hours. The main impact to cost is the labor hours for coating.
</t>
  </si>
  <si>
    <t>0 -- 12 -- 24 months</t>
  </si>
  <si>
    <t>0 -- 250 -- 900 k$</t>
  </si>
  <si>
    <t>Kevin L Duel</t>
  </si>
  <si>
    <t>RT-131-BEAM-050</t>
  </si>
  <si>
    <t>Tevatron power supplies not available so LBNF must provide</t>
  </si>
  <si>
    <t>​If Tevatron power supplies are not made available as promised,  then there may be a delay of the overall completion of the project.</t>
  </si>
  <si>
    <t>​There is agreement with Fermilab management in the form of an MOU that LBNE can take the Tevatron Power Supply components.  See more in risk form.</t>
  </si>
  <si>
    <t>0 -- 1535 k$</t>
  </si>
  <si>
    <t>Robert M Roser</t>
  </si>
  <si>
    <t>RT-131-BEAM-051</t>
  </si>
  <si>
    <t>Promised reuse of NuMI components is not possible</t>
  </si>
  <si>
    <t>If promised NuMI components are not available for reuse, the project will have to produce these components instead.</t>
  </si>
  <si>
    <t>Agreement with Fermilab management in the form of an MOU that LBNE can take the NuMI components. If the Lab does not commit to providing the infrastructure within a certain timeframe, the project will plan to move ahead and buy the components.</t>
  </si>
  <si>
    <t xml:space="preserve">​See risk form DUNE-doc-1351
</t>
  </si>
  <si>
    <t>0 -- 3200 k$</t>
  </si>
  <si>
    <t>RT-131-BEAM-052</t>
  </si>
  <si>
    <t>Beamline engineering labor resources are unavailable</t>
  </si>
  <si>
    <t xml:space="preserve">​If competing programmatic priorities  within the lab constrain resources, then there may be delays in  scheduling and an associated impact on cost.
</t>
  </si>
  <si>
    <t>Working closely with division headquarters (AD, TD, PPD) to secure engineering resources and get more fractions of people.Investigating possible collaboration opportunities with colleagues from CERN, Japan, plus others. Developing MoU with AD on key resources.</t>
  </si>
  <si>
    <t>​Time needed to get a new engineer or additional resources on board</t>
  </si>
  <si>
    <t>0 -- 6 months</t>
  </si>
  <si>
    <t>Closed - Obsolete</t>
  </si>
  <si>
    <t>RT-131-BEAM-053</t>
  </si>
  <si>
    <t>VME no longer commercially supported - Beam Instrumentation</t>
  </si>
  <si>
    <t>The commercial sector routinely obsoletes technology standards, with little or no future support (example: CAMAC)</t>
  </si>
  <si>
    <t>​TBD</t>
  </si>
  <si>
    <t>Nathan Eddy</t>
  </si>
  <si>
    <t>RT-131-BEAM-059</t>
  </si>
  <si>
    <t>RAW (Radioactive Water) contamination levels</t>
  </si>
  <si>
    <t xml:space="preserve">​If higher beam power affects the rate of radioactivity accumulation in the water of the RAW systems, then this could require a more robust solution to RAW disposal handling than the system planned.
</t>
  </si>
  <si>
    <t>​Higher beam power could affect the rate of radioactivity accumulation in the water of the RAW systems.</t>
  </si>
  <si>
    <t>0 -- 3000 k$</t>
  </si>
  <si>
    <t>Karlton E Williams II</t>
  </si>
  <si>
    <t>RT-131-BEAM-060</t>
  </si>
  <si>
    <t>Change in air emissions regulation or permits</t>
  </si>
  <si>
    <t>​If regulations change due to public opinion or unforeseen external events, then there may be a potential exceedance of air discharge level requiring corrective measures that impact cost and schedule.</t>
  </si>
  <si>
    <t xml:space="preserve">
Designing to reduce emissions using lessons learned from NuMI, a longer decay path, or reduced flow rate. Rely on outside R&amp;D for investigating method to have tritium relased as HT instead of HTO.</t>
  </si>
  <si>
    <t xml:space="preserve">​Create longer decay path for Ar41, change from HT to HTO releases to address tritium
</t>
  </si>
  <si>
    <t xml:space="preserve">Cost impact depends on the magnitude of change in the regulations, this risk assumes a factor of 2 reduction in air release limit.  It should be noted that such a change in regulation would affect the entire lab program.  Regarding tritium release, there is no studied/proven off-the-shelf solution and it could require significant R&amp;D and engineering investment to reduce emissions (for example releasing tritium as HT vs HTO). Measures such as constructing a new building to increase decay time of shorter lived radionuclides could cost several million dollars (this cost is expected to be shared among the lab's programs). 
</t>
  </si>
  <si>
    <t>RT-131-BEAM-063</t>
  </si>
  <si>
    <t>VME no longer commercially supported - Controls</t>
  </si>
  <si>
    <t>​The commercial sector routinely obsoletes technology standards, with little or no future support (example: CAMAC)</t>
  </si>
  <si>
    <t>Gregory L Vogel</t>
  </si>
  <si>
    <t>RT-131-BEAM-064</t>
  </si>
  <si>
    <t xml:space="preserve">Single mode opitcal fiber no longer commerically available </t>
  </si>
  <si>
    <t>​The commercial sector routinely obsoletes technology standards, with little or no future support (example: multimode optical fiber).</t>
  </si>
  <si>
    <t>RT-131-BEAM-065</t>
  </si>
  <si>
    <t>Unavailability of alignment tolerance requirements</t>
  </si>
  <si>
    <t>​If simulations for the LBNF alignment requirements are not performed in a timely manner, then additional investigations will have to be conducted by the DUNE collaboration.</t>
  </si>
  <si>
    <t xml:space="preserve">The information justifying the retirement of this risk is located inDUNE-doc-13286
</t>
  </si>
  <si>
    <t xml:space="preserve">​Simulations have been presented that demonstrate that the aiming tolerances proposed by Alignment are sufficient for the experiment, and are located in DUNE Doc db # 13286.
</t>
  </si>
  <si>
    <t>0 -- 100 k$</t>
  </si>
  <si>
    <t>Virgil Bocean</t>
  </si>
  <si>
    <t>RT-131-BEAM-066</t>
  </si>
  <si>
    <t>Construction of (6) FNAL LBNF main surface monuments</t>
  </si>
  <si>
    <t>The construction of (6) FNAL LBNF main surface monuments not completed on time requiring usage of temporary monuments and re-measuring the surface network multiple times.</t>
  </si>
  <si>
    <t>RT-131-BEAM-067</t>
  </si>
  <si>
    <t>​Construction of (10) FNAL LBNF densification surface monuments</t>
  </si>
  <si>
    <t>The construction of (10) FNAL LBNF densification surface monuments not completed on time requiring usage of temporary monuments and re-measuring the surface network multiple times.</t>
  </si>
  <si>
    <t>RT-131-BEAM-071</t>
  </si>
  <si>
    <t>Beam shutdown duration is longer than planned</t>
  </si>
  <si>
    <t xml:space="preserve">​If the duration of beamline component installation during the shutdown is underestimated then there will be a schedule delay to restarting lab accelerator complex operations.
</t>
  </si>
  <si>
    <t>​​Work with Project and Lab management to ensure beamline plans are realistic and optimized.</t>
  </si>
  <si>
    <t>4 months</t>
  </si>
  <si>
    <t>100 -- 500 -- 1000 k$</t>
  </si>
  <si>
    <t>Richard A Andrews</t>
  </si>
  <si>
    <t>RT-131-BEAM-072</t>
  </si>
  <si>
    <t>Currently assumed utilities capabilities to the target are inadequate</t>
  </si>
  <si>
    <t>The target may require higher capacity cooling and/or additional gas systems (for inert environment and bubbles), and/or additional instrumentation.  This would require additional engineering and M&amp;S cost in fabrication of the module, the target/module interface, and shielding penetrations.</t>
  </si>
  <si>
    <t xml:space="preserve">​Prototyping activities added to verify cooling system design
</t>
  </si>
  <si>
    <t>Robert Zwaska</t>
  </si>
  <si>
    <t>RT-131-BEAM-073</t>
  </si>
  <si>
    <t>Inadequate resources to perform physics analysis for instrumentation requirement</t>
  </si>
  <si>
    <t>RETIRED:will be performed by collaboration with input from Fermi scientists
If physicist resources to do beamline studies are constrained, then ​delays in analysis and detailed design may occur.</t>
  </si>
  <si>
    <t xml:space="preserve">​The conceptual design of the target hall instrumentation is based off of the NuMI instrumentation and lessons learned.  The requirements on beam monitoring and stability have been extrapolated from NuMI, but have not been investigates systematically.  As a physics analysis, this may be considered the purview of the experiment, but there are few available resources to do this work.  Delays in this analysis may delay detailed design.
</t>
  </si>
  <si>
    <t>RT-131-BEAM-074</t>
  </si>
  <si>
    <t>Inadequate eng.resources to produce an initial design for instrumentation in timely manner</t>
  </si>
  <si>
    <t>​RETIRED:Will be included under a new PM risk.
If engineering resources are constrained, then there may be no resources to commit to design of the target hall instrumentation.</t>
  </si>
  <si>
    <t>​The NuMI target hall instrumentation was primarily designed by collaborating institutions and is a model for the LBNF instrumentation.  These institutions have no spare resources in the near term to commit to design.  Fermilab engineering is necessary, but has not been assigned yet, and may be constrained by priorities once assigned.</t>
  </si>
  <si>
    <t>RT-131-BEAM-075</t>
  </si>
  <si>
    <t>Graphite target design found unsuitable</t>
  </si>
  <si>
    <t>​If R&amp;D activities indicate beam damage causes target failure at an unacceptable rate, then there will likely be cost and schedule loss due to new target design.</t>
  </si>
  <si>
    <t>​A graphite target core is our first option for a target based on the experience of the NuMI beam, other high-power neutrino beams, and the design experience of IHEP.  However, R&amp;D into material properties, experience with the NuMI target, and the physics requirements of the experiment may result in targets needing to be changed at an unreasonable rate (&gt;~ 2 per year).  In this case, an alternative must be considered - Beryllium looks to be a reasonable choice.  Other options would be to increase the size of the beam or otherwise reinforce the target, which could have negative scope implications.  In any case, there would likely be cost and schedule loss due to the new target design.</t>
  </si>
  <si>
    <t>0 -- 2000 k$</t>
  </si>
  <si>
    <t>Patrick G Hurh</t>
  </si>
  <si>
    <t>RT-131-BEAM-076</t>
  </si>
  <si>
    <t>Horn A Inner Conductor</t>
  </si>
  <si>
    <t xml:space="preserve">​If a manufacturing error from the supplier occurs, then it may be necessary to re-work or re-make an item with long lead time.
</t>
  </si>
  <si>
    <t>Schedule delay can be mitigated by early ​funding  release for fabrication. Additional mitigation possible if additional  spare components are built in parallel with primary order.</t>
  </si>
  <si>
    <t>​Estimate assumes a 15% probability of damage or loss to  conductor sections during machining at vendor or transport to Fermilab.  Risk exists due to required lead time or costs for replacement. Cost  impact represents recovery efforts of damaged components (repair,  meeting vendor half-way to fix, replacement material, etc.).</t>
  </si>
  <si>
    <t>0 -- 50 k$</t>
  </si>
  <si>
    <t>RT-131-BEAM-077</t>
  </si>
  <si>
    <t xml:space="preserve">Horn B Inner Conductor </t>
  </si>
  <si>
    <t>​If a manufacturing error from the supplier occurs, then it may be necessary to re-work or re-make an item with long lead time.</t>
  </si>
  <si>
    <t xml:space="preserve">Schedule delay can be mitigated by early ​funding  release for fabrication. Additional mitigation possible if additional  spare components are built in parrallel with primary order.
</t>
  </si>
  <si>
    <t>​Estimate assumes a 25% probability of damage or loss to  conductor sections during machining at vendor or transport to Fermilab.  Risk exists due to required lead time or costs for replacement. Cost  impact represents recovery efforts of damaged components (repair,  meeting vendor half-way to fix, replacement material, etc.).</t>
  </si>
  <si>
    <t>RT-131-BEAM-078</t>
  </si>
  <si>
    <t>Horn A Outer Conductor</t>
  </si>
  <si>
    <t>If a manufacturing error from the supplier occurs, then ​there may be a schedule delay.</t>
  </si>
  <si>
    <t xml:space="preserve">Schedule delay can be mitigated by early ​funding  release for fabrication. Additional mitigation possible if additional  spare components are built in parallel with primary order.
</t>
  </si>
  <si>
    <t>0 -- 3 months</t>
  </si>
  <si>
    <t>RT-131-BEAM-079</t>
  </si>
  <si>
    <t>Horn B Outer Conductor</t>
  </si>
  <si>
    <t>If a manufacturing error from the supplier occurs, then there may be a schedule delay. ​</t>
  </si>
  <si>
    <t xml:space="preserve">Schedule delay can be mitigated by early ​funding  release for fabrication. Additional mitigation possible if additional  spare components are built in parallel with primary order.
</t>
  </si>
  <si>
    <t>RT-131-BEAM-081</t>
  </si>
  <si>
    <t xml:space="preserve">Coolant of the decay pipe must be nitrogen or helium instead of air </t>
  </si>
  <si>
    <t>​If corrosion studies and air release calculations show that a lower oxygen content gas is required, then this will cause more complex design, construction, and commissioning.</t>
  </si>
  <si>
    <t>​1) Corrosion Working Group. 
2) Separate air cooling systems for the decay pipe and the target pile.</t>
  </si>
  <si>
    <t xml:space="preserve">The  completed air-release studies show that air is not a viable medium in  the Target Chase (and to a lesser extent the decay pipe cooling loops),  and that an inert gas needs to be used. The inert gas will also mitigate any corrosion issues in the decay pipe cooling. The air-release results were  presented at the Nov 18, 2016 Beamline Tech Board meeting and there was unanimous agreement on changing to an inert in the target chase and decay pipe cooling loops. More details  from the meeting can be found inDUNE-doc-1958. This essentially almost fully realizes this risk, the probability is changed to 95% and a CR will be forthcoming.
</t>
  </si>
  <si>
    <t>0 -- 430 k$</t>
  </si>
  <si>
    <t>Andy Stefanik</t>
  </si>
  <si>
    <t>RT-131-BEAM-082</t>
  </si>
  <si>
    <t>Beamline Material QA</t>
  </si>
  <si>
    <t>​​If the contractor (for the beamline) does not meet the material QA specification for high radiation environments then additional design will be required creating a schedule delay.</t>
  </si>
  <si>
    <t>TBD​</t>
  </si>
  <si>
    <t>50 -- 500 k$</t>
  </si>
  <si>
    <t>RT-131-BEAM-083</t>
  </si>
  <si>
    <t>Underestimating Commissioning Resources</t>
  </si>
  <si>
    <t>​If the beamline WBS has underestimated the resources needed for commissioning then there will be a delay in schedule.</t>
  </si>
  <si>
    <t>Vaia Papadimitriou</t>
  </si>
  <si>
    <t>RT-131-BEAM-084</t>
  </si>
  <si>
    <t>Beamline Material Storage Space Needed</t>
  </si>
  <si>
    <t>​​If the schedule requires storage of completed/inherited materials then additional space, testing may be required causing increase in cost and delay in schedule.</t>
  </si>
  <si>
    <t>​This risk was created when it was uncertain that the manufacturer of Beamline components (such as magnets, shielding blocks and steel) would need to deliver on a schedule that was not necessarily matched to the installation schedule and would require some intermediate storage.  One scenario would be to rent off-site space that would protect the components from any environmental damage until they were installed.  
Since then, it has been confirmed that the manufacturer/procurer of magnets would house them until they were ready for installation.  Therefore, the magnitude of this risk is greatly mitigated.​ (28MAY19)</t>
  </si>
  <si>
    <t>RT-131-BEAM-085</t>
  </si>
  <si>
    <t>CF Beneficial Occupancy Delayed</t>
  </si>
  <si>
    <t>​​​If the AUP of the NSCF is delayed then the Beamline installation will be delayed.</t>
  </si>
  <si>
    <t>​Working with CF to have multiple beneficial occupancies to allow multiple beamline installations to reduce schedule risk.</t>
  </si>
  <si>
    <t>RT-131-BEAM-086</t>
  </si>
  <si>
    <t>Beamline/CF Tolerances</t>
  </si>
  <si>
    <t>​​If the beamline WBS does not specify the tolerances sufficiently well and communicate them to CF then there will be performance costs and schedule impacts.</t>
  </si>
  <si>
    <t>RT-131-BEAM-087</t>
  </si>
  <si>
    <t>Magnet Assembly Resources unavailable due to PIP-II</t>
  </si>
  <si>
    <t>​​If the magnet assembly resources are in conflict with the PIP-II project then there will be a delay in schedule. This affects both available space and labor resources.</t>
  </si>
  <si>
    <t>Gueorgui Velev</t>
  </si>
  <si>
    <t>RT-131-BEAM-088</t>
  </si>
  <si>
    <t>Unable to obtain Cu bus from Tevatron</t>
  </si>
  <si>
    <t>​If the lab does not decommission Cu bus from Tevatron and store at Railhead for LBNF use, then a new copper bus will need to be purchased.</t>
  </si>
  <si>
    <t>Determine with adequate lead-time if  Fermilab resources exist to decommission bus from Tevatron.  If Fermilab resources do not exist, purchase bus or hire contractors to  decommission.</t>
  </si>
  <si>
    <t>​5000 ft x 11lb/ft x $6/lb = $330,000 mimumum cost, based on commodity values provided by Magnet Factory. Actual cost could be much higher due to fluctuation and custom order.</t>
  </si>
  <si>
    <t>RT-131-BEAM-089</t>
  </si>
  <si>
    <t>Single Domestic Beryllium Vendor</t>
  </si>
  <si>
    <t>​​If the single beryllium vendor does not deliver per schedule then the beam window schedule is delayed.</t>
  </si>
  <si>
    <t>For the Upstream Decay Pipe Window, an alternate material can be used for 1.2 MW operation. For the Primary Beam Window, will need to pay the price (or find a way to confirm that a foreign vendor can meet the quality needed).</t>
  </si>
  <si>
    <t>0 -- 150 k$</t>
  </si>
  <si>
    <t>David R. Pushka</t>
  </si>
  <si>
    <t>RT-131-BEAM-090</t>
  </si>
  <si>
    <t>Single Vendor For Ceramic Rings for Horns</t>
  </si>
  <si>
    <t>​​If the single vendor for ceramic rings for the horns does not deliver per schedule then the horn schedule is delayed.</t>
  </si>
  <si>
    <t>​Make ceramic ring design identical between Horn B &amp; C. Plan on procuring emergency spare for Horn B that serves as ring for Horn C if all procurement is successful.</t>
  </si>
  <si>
    <t>​ Procure additional identical ring set for Horn C during remaining schedule float of Horn B Build.</t>
  </si>
  <si>
    <t>​1 in 5 chance ceramic vendor is late based on prior experience. If vendor breaks rings during fabrication, must be provided at no additional cost, but still lose 0-3 months on schedule depending on breakage date. If rings are broken during transport or at Fermilab, additional 40K needed to replace, and still lose 3 months on schedule.</t>
  </si>
  <si>
    <t>0 -- 40 k$</t>
  </si>
  <si>
    <t>RT-131-BEAM-091</t>
  </si>
  <si>
    <t>Titanium containment tube design found unsuitable</t>
  </si>
  <si>
    <t>​​​If the Titanium containment tube design is found unsuitable then an alternate material such as Beryllium will have to be evaluated leading to increased cost, schedule delay and possibly ES&amp;H implications.</t>
  </si>
  <si>
    <t>​Initial analysis of a titanium containment tube for the target core shows promising results which must be further validated. Development of down stream beam window material and the attachment mechanism to the containment tube is not completely defined, and could cause the use of titanium to be unacceptable. A replacement material which is guaranteed to survive the beam energy deposition is beryllium.
 </t>
  </si>
  <si>
    <t>RT-131-BEAM-092</t>
  </si>
  <si>
    <t>Inadequate resources to perform physics analysis of target horn system</t>
  </si>
  <si>
    <t>​RETIRE:This risk can be retired since the analysis identified  in this risk has now been performed. The DUNE collaboration formed the  Beam Optimization Task Force to perform beamline optimization studies on  the target/horn system (developing on work done earlier) and identify  potential beam options. The BOTF released their preliminary report on  May 19, 2016 (DUNE-doc-1238) and the final report is expected by March  2017.
If physicist resources to do beamline studies have been constrained, then there will likely be schedule effects and cost from the delays.</t>
  </si>
  <si>
    <t>The Projects will provide an estimate of required scientific resources to support the project. DUNE scientific leadership will assess opportunities to assign post-docs to DUNE in addition to other experiments. DUNE scientific leadership will liaise with the DOE, highlight high-impact/high-risk areas which could be supported through University base grants.</t>
  </si>
  <si>
    <t>RT-131-BEAM-093</t>
  </si>
  <si>
    <t>Change in Target Chase gas medium from air to inert gas.</t>
  </si>
  <si>
    <t xml:space="preserve">​If the corrosion and/or radiological air release studies show that air is not a viable medium for the chase, then will need to change to an inert gas causing cost impacts (such as Nitrogen or Helium).
Possibly reduce ES&amp;H impact
</t>
  </si>
  <si>
    <t>​​See 'Explanation of Estimate'</t>
  </si>
  <si>
    <t xml:space="preserve">Update 12-6-16: The  completed air-release studies show that air is not a viable medium in  the Target Chase (and to a lesser extent the decay pipe cooling loops),  and that an inert gas needs to be used. The air-release results were  presented at the Nov 18, 2016 Beamline Tech Board meeting and there was  unanimous agreement that air is NOT viable and that the design needs to  be changed to an inert gas. More details and conclusions from the Tech Board  meeting can be found inDUNE-doc-1958. Work is currently underway to develop (and cost) a conceptual design with Nitrogen in the target chase. This essentially fully realizes this risk, the probability is changed to 100% and a CR will be forthcoming.
The particle beam interacts with the chase air cooling stream and disassociates air molecules, forming ozone, NOx, and nitric acid. Corrosion by NOx and nitric acid can be controlled by maintaining low humidity. Ozone on the other hand is very reactive and will cause corrosion. The problem is we currently do not have ozone corrosion data. The data we need for the base metal, the heat-affected zone in welded joints, and the primer are: (1) corrosion rate as a function of concentration and temperature, and (2) if the corrosion will be uniform, pitting, or both. The base design for LBNF has a single air cooling system for the target pile and initial calculation for this configuration shows that the ozone equilibrium concentration in the decay pipe annular space is up to 100 ppm. Assuming uniform corrosion of the surfaces in the annular space, the corrosion is on the order of 0.5 mm if all of the ozone reacts.
The mitigation for this risk was to form The LBNF Corrosion Working Group. The Group's charge is to investigate corrosion in both the decay pipe and in the target pile. To address issues (1) and (2) in the first paragraph, the Group will work with industrial corrosion consultants and make measurements of the corrosive species in the NuMI target pile. At the end of the study, the Corrosion Working Group will make recommendations on how to mitigate decay pipe corrosion. LBNF will act on these recommendations by generating new corrosion-protection requirements for the decay pipe and the target pile if needed.
In addition to corrosion, radiological air-releases to the atmosphere could be a determining factor for which gas medium is selected for the target chase.  Air releases studies are currently underway taking into account measurements and benchmarking with NuMI.  Air-born radioisotopes such as Ar-41, C-11, N-13 and O-15) are a concern together with Tritium, and going with an inert gas eliminates and/or significantly reduces some or all of these isotopes.
This risk assumes that corrosion and/or air release studies conclude that Nitrogen is the preferred gas for the target chase.
</t>
  </si>
  <si>
    <t>2000 -- 8500 k$</t>
  </si>
  <si>
    <t>RT-131-BEAM-094</t>
  </si>
  <si>
    <t xml:space="preserve">Single Qualified Ferrite Vendor </t>
  </si>
  <si>
    <t xml:space="preserve">​If the single existing Ferrite vendor cannot deliver Ferrites for the kicker magnets then there will be a schedule and cost impact since an alternative vendor will need to produce the ferrite after the first vendor has failed to deliver. </t>
  </si>
  <si>
    <t xml:space="preserve">​A second ferrite vendor has been identified by the Mu2e project (for AC dipole) that can produce a ferrite similar to the one used in the first kicker prototype. This same ferrite will be sole sourced during the second kicker prototype stage and tested to determine if the second vendor is a qualified vendor. This will reduce the schedule impact if we need to switch vendors.
</t>
  </si>
  <si>
    <t>​​Estimate is based on procurement, assembly and testing of second prototype and delivery schedules from previous orders.</t>
  </si>
  <si>
    <t>3 -- 6 -- 12 months</t>
  </si>
  <si>
    <t>RT-131-BEAM-095</t>
  </si>
  <si>
    <t>Radiation influenced corrosion study</t>
  </si>
  <si>
    <t xml:space="preserve">​If a currently unknown radiation influenced corrosion mechanism or situation in the Target Chase, Decay Pipe, or Absorber is identified during design activities by the Beamline Corrosion Working Group, then a corrosion study performed by a contracted laboratory may be required to quantify/evaluate the expected corrosion rate and guide mitigation efforts. Since the chase and decay pipe will be filled with inert gas during beam operation, the probabilty is now very low in that system. But there could still be issues in the absorber and in off-normal situations such as a large water leak in the chase
</t>
  </si>
  <si>
    <t xml:space="preserve">To reduce the probability of this risk realization, all engineers are asked to utilize materials that have demonstrated good corrosion resistance in the NuMI chase wherever possible. New or unknown materials will be brought to the corrosion working group for evaluation. The corrosion working group will be kept active to address corrosion issues until the preliminary designs are complete.
</t>
  </si>
  <si>
    <t>Contract a vendor to perform a corrosion test for the identified susceptible material/environment combination to measure rate of corrosion and evaluate impact on component/facility lifetime.</t>
  </si>
  <si>
    <t>​Estimate is based on vendor budgetary quote for a corrosion study to evaluate corrosion rates of steel and a stainless steel to carbon steel weld joint in a high gaseous ozone environment with variable humidity.</t>
  </si>
  <si>
    <t>2 -- 6 -- 10 months</t>
  </si>
  <si>
    <t>20 -- 50 -- 200 k$</t>
  </si>
  <si>
    <t>RT-131-BEAM-096</t>
  </si>
  <si>
    <t>Vendor No-Bid For Nickel Plated Horn Inner Conductors</t>
  </si>
  <si>
    <t>​If existing lab vendor base does not have facility capability to process large horn inner conductors for electroless nickel plating, or are unwilling to do the work, then horn lifetime requirements of 100,000,000 pulses will likely not be met due to errosion of inner conductor from cooling spray. Would require thicker inner conductor walls. This risk is associated with the Optimized beamline due to the larger conductor size. </t>
  </si>
  <si>
    <t xml:space="preserve">​Get vendor to submit budgetary quote prior to end of Horn A preliminary design.
Custom tanks and special processing is likely required. The previous lab vendor is no longer in business after 10 years of plating NuMI horns.  Currently the lab has identified 2 new vendors capable of plating NuMI horns, however they have not provided a budgetary quote for the LBNF optimized horn conductors.
</t>
  </si>
  <si>
    <t>4 months time to set up processing line. 18 months is worse case scenario if we can't find vendor to process the horns.
Cost impact is based on prior procurements and engineering experience to develop vendor capabilities.</t>
  </si>
  <si>
    <t>4 -- 12 -- 18 months</t>
  </si>
  <si>
    <t>RT-131-BEAM-097</t>
  </si>
  <si>
    <t>Vendor No-Bid for Anodization of Horn Outer Conductors</t>
  </si>
  <si>
    <t>​If existing lab vendor base will not bid or does not have capacity to process large horn outer conductors in existing anodization tanks, then horn outer conductors will experience accelerated corrosion from cooling water spray and nitric acid concerns. This risk is associated with the Optimized beamline due to the larger conductor sizes used.</t>
  </si>
  <si>
    <t>​Have existing vendor provide budgetary or actual quote for outer conductor anodizing on Horn B prior to the completion of Horn B preliminary design</t>
  </si>
  <si>
    <t>​Existing lab vendor for anodizing large structures has not processed outer conductors of this scale. Vendor may need to add costs of new processing tanks to handle larger sizes.</t>
  </si>
  <si>
    <t>6 -- 12 -- 18 months</t>
  </si>
  <si>
    <t>0 -- 100 -- 250 k$</t>
  </si>
  <si>
    <t>RT-131-BEAM-098</t>
  </si>
  <si>
    <t>Target Chase Gas Flow Rate Insufficient For Horn C Stripline Cooling</t>
  </si>
  <si>
    <t>​If flowrate of 35,000 CFM in target chase is insufficent to carry heat away from Horn C stripline, then cooling ductwork extension is required past stripline block. This risk is associated with the Optimized beamline due ot the addition of Horn C.</t>
  </si>
  <si>
    <t>​Finish target chase analysis with different flow rates to determine minimum CFM needed for cooling. If NuMI rates are not matched, add time &amp; labor to horns for ductwork &amp; RAW for T-Block cooling plate additions.</t>
  </si>
  <si>
    <t>​Additional costs &amp; time was added to account for expanding the use of forced air cooling &amp; stripline ductwork for Horn C. Costs do not include upgrading the target pile fan from 35,000 CFM. This may be warranted if gas cooling prevents the need for cooled T-Blocks.</t>
  </si>
  <si>
    <t>2 -- 4 -- 6 months</t>
  </si>
  <si>
    <t>75 -- 100 -- 125 k$</t>
  </si>
  <si>
    <t>RT-131-BEAM-099</t>
  </si>
  <si>
    <t>Target - Horn Integration Issues (requires target redesign)</t>
  </si>
  <si>
    <t>​If one or more aspects of target to horn integration fails to perform as planned, then troubleshooting &amp; redesign time is needed to remediate the issue. This risk covers the case in which the TARGET requires additional design work.  (there is a separate risk if the horn requires redesign)  This risk is for the Optimized beamline due to the integrated target &amp; horn systems.   Schedule impact only because target design is non-DOE</t>
  </si>
  <si>
    <t xml:space="preserve">​Thourough testing of components prior to installation in chase. Testing of remote handling device connections on horn prior to installation in chase.
Bi-weekly interface meetings with RAL during design period.
</t>
  </si>
  <si>
    <t>​Costs could range from minor interface issues that can be resolved in weeks, to remote handline system connection redesigns, to operational limitations due to horn or target lifespan &amp; reliability issues.  This risk assumes target has to be modified -- which is non DOE so this is a schedule impact only.</t>
  </si>
  <si>
    <t>2 -- 6 -- 12 months</t>
  </si>
  <si>
    <t xml:space="preserve"> --  --  k$</t>
  </si>
  <si>
    <t>Keith E Gollwitzer</t>
  </si>
  <si>
    <t>RT-131-BEAM-100</t>
  </si>
  <si>
    <t>Surplus Pb glass unusable for Remote Handling Work-Cell</t>
  </si>
  <si>
    <t xml:space="preserve">​If the surplus Pb glass that has been identified is evaluated by the window vendor to be unusable for use in the required Pb glass window assemblies for the LBNF work-cell then new Pb glass will need to be procured increasing the cost of the required windows and delaying delivery of windows.
</t>
  </si>
  <si>
    <t>​</t>
  </si>
  <si>
    <t xml:space="preserve">​Pb glass surplus windows presently owned by Fermilab have high density, 6.2 g/cc, glass that will be shipped to a vendor and refurbished into new frames. Original estimate was based upon experience with C-0 Pb glass window fabrication. If the glass is unusable, new Pb glass will have to be provided. High density Pb glass is no longer available. Costs for new glass roughly doubles the cost of the windows. If high density glass cannot be found, there is a technical risk that the Pb glass windows may not provide the shielding desired. The process to procure new Pb glass could take up to one year.
</t>
  </si>
  <si>
    <t>75 -- 350 k$</t>
  </si>
  <si>
    <t>RT-131-BEAM-101</t>
  </si>
  <si>
    <t>Target Exchange System does not function properly in mock-up trials</t>
  </si>
  <si>
    <t xml:space="preserve">​If the remote handling target exchange systems does not operate as designed during mock-up trials, then the exchange system will need to be re-designed, fabricated, and mock-ups repeated. Note the remote handling target exchange system is non-DOE scope. Therefore this risk will only impact the schedule. This risk is associated with the optimized beam-line configuration.
</t>
  </si>
  <si>
    <t xml:space="preserve">​Mock-up trials have been scheduled for just after delivery of target exchange system and well before installation into the work-cell. This gives the chance to perform mock-up trials at the MI-8 service building with time to recover if required. Also, Fermilab engineering labor has been scheduled to work with the non-DOE contributor to interface between the target, horn, and remote handling designers to avoid interferences.
</t>
  </si>
  <si>
    <t xml:space="preserve">​Engineering estimate of re-design and construction of exchange system assuming about half the duration of the original activities.
</t>
  </si>
  <si>
    <t>2 -- 6 months</t>
  </si>
  <si>
    <t>RT-131-BEAM-103</t>
  </si>
  <si>
    <t>Insufficient morgue storage space and/or target facility layout deemed not ALARA compliant</t>
  </si>
  <si>
    <t xml:space="preserve">​If, once detailed remote handling procedures are prepared and shielding thicknesses are determined, the dose to worker or risk of contamination spread is unacceptable by ALARA standards, or if it is determined from R&amp;D that component lifetimes are significantly lower than current assumptions, then the target facility layout may need to be revised to eliminate or reduce the highest dose operations and/or create greater morgue storage space which could increase costs and create schedule delays (affects CF construction). Cost and schedule impacts listed only include Remote Handling activities.
</t>
  </si>
  <si>
    <t xml:space="preserve">Crane capacity has been maxed out to provide maximum shielding in casks. Shielded operator area in work-cell provides location where workers can remotely operate crane. Service building walls have been increased in thickness to attenuate dose to public. Morgue mezzanine has capacity for temporary storage (with shield block caves) in case built-in morgue bays become full.
</t>
  </si>
  <si>
    <t xml:space="preserve">​Current dose rate predictions outside of cask shielding are uncomfortably high and contamination is very likely, making this a 50% probabilty of occurring. The impact estimates are very general in that the solution is not well-defined, but probably requires additional remote handling equipment (lead glass windows, manipulators, tranfer cart and rail system, etc) for a stand-alone, high capacity morgue area with pass-through portal to eliminate transport of highly activated and contaminated materials through occupied work areas.
</t>
  </si>
  <si>
    <t>100 -- 750 -- 1500 k$</t>
  </si>
  <si>
    <t>RT-131-BEAM-104</t>
  </si>
  <si>
    <t>Beam-based alignment capability compromised by required target/baffle geometries</t>
  </si>
  <si>
    <t>The current cylindrical target design installed inside horn A will make the alignment of the system more complicated.  Can we design in ”features” in the target to facilitate alignment.   If the beam-based alignment plan is NOT sufficiently mature, then designs of the target/horn may have to change to facilitate this.  This will result in additional engineering effort and potentially a schedule delay.​</t>
  </si>
  <si>
    <t xml:space="preserve">Complete and document plan for beam based alignment and ​Investigate effects of possible added beam-based alignment features on downstream components.
​Moved target/baffle design and beam-based alignment activities earlier in the schedule (2018-19) to evaluate options at an earlier date (to avoid costs and schedule delays associated with changing course at a late date).
</t>
  </si>
  <si>
    <t xml:space="preserve">​It is likely that the target will have a cylindrical geometry and incorporate a baffle that does allow for NuMI-like beam-based alignment. Work will then have to be done to add features to the target that allow for beam-based alignment (such as low impact holes/grooves in the baffle (assumed for estimations) or cross-hair like features. Alternatively new technology may be necessary.
</t>
  </si>
  <si>
    <t>RT-131-BEAM-105</t>
  </si>
  <si>
    <t>Target preliminary design inadequate and/or prototyping unsuccessful</t>
  </si>
  <si>
    <t xml:space="preserve">​If the preliminary design activity for the target is unsuccessful in producing a high confidence design and/or the prototyping activites are unsuccessful, then it will require additional design and/or prototyping effort to modify the design or generate a new design. Note that the target is non-DOE scope. Therefore this risk will only impact the schedule in target WBS, and possibly RAW WBS, remote handling, and horn WBS.
</t>
  </si>
  <si>
    <t xml:space="preserve">​Design concept based as much as possible on successful target designs used in the past.
</t>
  </si>
  <si>
    <t xml:space="preserve">​Design concepts for the target do not scale well from previous experience and require a lot of design and analysis effort before valid evaluations can be made. Impacts are based upon repeating some portion of design activities as well as prototyping activities.
</t>
  </si>
  <si>
    <t>3 -- 12 months</t>
  </si>
  <si>
    <t>RT-131-BEAM-106</t>
  </si>
  <si>
    <t>Hadron Monitor preliminary design unsuccessful</t>
  </si>
  <si>
    <t xml:space="preserve">​If the hadron monitor preliminary design is unsuccessful in producing a high confidence design, then alternative design concepts must be pursued increasing costs and incurring schedule delay. The result may not satisfy requirements and impact beam-line commissioning and operation.
</t>
  </si>
  <si>
    <t>Close supervision of non-DOE effort. Liaison effort</t>
  </si>
  <si>
    <t xml:space="preserve">​Current hadron monitor development is progressing at a slow pace by non-DOE effort. Impact based upon repeating preliminary design.
</t>
  </si>
  <si>
    <t>RT-131-BEAM-107</t>
  </si>
  <si>
    <t>Unacceptable Magnetic Field Uniformity at Horn Drain Ports</t>
  </si>
  <si>
    <t>​Drain ports are required on the horn conductors to remove cooling water spray. If the port size requirements are such that it affects magnetic field uniformity to an unacceptable degree, integration of current equalization sections or redesign of water removal system will be required.</t>
  </si>
  <si>
    <t>​Peform early magnetic field measurement studies for expected horn drain port sizes. Integrate findings into preliminary design efforts early in the schedule.</t>
  </si>
  <si>
    <t>3 -- 6 -- 9 months</t>
  </si>
  <si>
    <t>100 -- 150 -- 200 k$</t>
  </si>
  <si>
    <t>RT-131-BEAM-108</t>
  </si>
  <si>
    <t>Horn fails or is damaged before Beam Delivery KPP</t>
  </si>
  <si>
    <t>If a horn fails or is damaged during assembly / handling before the Beam delivery KPP is achieved, a spare or subsequent repair efforts are required to achieve the KPP.</t>
  </si>
  <si>
    <t>​Risk mitigation involves determining a procurement plan for spare component and horn fabrication, and ensuring resources are available to meet that plan.
Requires discussion with AD and lab management. Including through the MoU.</t>
  </si>
  <si>
    <t>​Horn fabrication generally takes 2.5 years when underway. If all spare parts are procured by the time LBNF 20 is operational, in theory, it could be 12 months to build the replacement horn, or on the order of 3 months to fix a damaged horn with spare parts on hand. If no parts are on hand during the failure and a full spare is needed, it will likely take upwards of 24 months to rush a horn through fabrication.</t>
  </si>
  <si>
    <t>3 -- 12 -- 24 months</t>
  </si>
  <si>
    <t>50 k$</t>
  </si>
  <si>
    <t>RT-131-BEAM-109</t>
  </si>
  <si>
    <t xml:space="preserve">Hatch Cover O-ring Sealing Surface Corrosion Mitigation </t>
  </si>
  <si>
    <t>If it becomes apparent during the design of the nitrogen sealing systems for the target chase that the corrosion mitigation measures in place are insufficient to prevent damage to sealing surfaces (that would result in the leaking of nitrogen gas), then sealing surfaces of stainless steel must be designed into the system to prevent unacceptable leak rates/air releases.</t>
  </si>
  <si>
    <t>Based on weight of stainless plate for hatchcovers, about 27k lbs at $3/lb​. Is estimated to be about 80k. However, this is currently non-DOE scope work.</t>
  </si>
  <si>
    <t>2 months</t>
  </si>
  <si>
    <t>RT-131-BEAM-110</t>
  </si>
  <si>
    <t xml:space="preserve">Beamline ramp-up and re-optimization work takes longer than expected </t>
  </si>
  <si>
    <t xml:space="preserve">​If the beamline ramp-up and re-optimization work takes longer than expected, then this could cause a schedule delay (with associated cost impact) that jeopardizes CD-2 readiness.
The ramp-up duration is required to regain appropriate momentum and familiarity and includes acquiring and assigning the correct labor resources.
</t>
  </si>
  <si>
    <t xml:space="preserve">​Work with Fermilab management starting one year in advance of the ramp up to identify required resources and ensure they are assigned. Plan in longer duration for 1st part of design than is in the schedule pre CD1R.
Work with Fermilab management in assigning more resources to the Beamline during the re-optimization period.
</t>
  </si>
  <si>
    <t xml:space="preserve">Recent  replanning of the work accommodates for Neutrino Beam re-optimization  during the "pause" period, reducing therefore the ramp-up effort to  about 10% of its original value. (~ $100 k)
In the mean time, the re-optimization work has a very challenging schedule, with the goal to achievea  reviewed conceptual design by August 2017. The person power required is  ~10 FTE in FY17, a big fraction of which is dedicated to the  optimization effort. A six month delay in achieving a reviewable  conceptual design is probable. This would require about 4-5 FTE working  for 6 more months (~ $700 k).
6/21/2016 ST: The six month delay could affect CD-2 readiness, and since there is no contingency assigned to Beamline, leave the cost impact at $0-1M to cover labor for the 6 month schedule extension.
</t>
  </si>
  <si>
    <t>6 months</t>
  </si>
  <si>
    <t>0 -- 1000 k$</t>
  </si>
  <si>
    <t>RT-131-BEAM-111</t>
  </si>
  <si>
    <t>Need for additional cooling passages to cool target shield pile</t>
  </si>
  <si>
    <t>If the FEA/CFD during preliminary design shows that we need additional cooling channels in the steel shielding around the target chase, then this would require significant redesign of the target shield pile possibly also leading to a bigger concrete bath-tub with CF cost implications.​​</t>
  </si>
  <si>
    <t>​50% increase to ​A21750
50% increase to A22290
25% increase to A21180</t>
  </si>
  <si>
    <t>2.5 months</t>
  </si>
  <si>
    <t>40 k$</t>
  </si>
  <si>
    <t>RT-131-BEAM-112</t>
  </si>
  <si>
    <t>Hatch cover prototype needs to be full size</t>
  </si>
  <si>
    <t>If it is determined that a close to full scale prototype is needed for the hatch cover seal design, then this would require significantly higher cost for prototype development and testing (both labor &amp; M&amp;S). However, it is possible that this prototype could be used as part of the production hatch cover.​​</t>
  </si>
  <si>
    <t>​Build scaled prototype and test.</t>
  </si>
  <si>
    <t>Scaling of existing prototype cost estimate, x6 due to size​. Estimate is $150k, but task is currently non-DOE scope.</t>
  </si>
  <si>
    <t>RT-131-BEAM-113</t>
  </si>
  <si>
    <t>Need for additional steel shielding in TSP for the optimized design</t>
  </si>
  <si>
    <t xml:space="preserve">If the optimized design shielding calculations show that additional shielding is needed in the target shield pile, then this would require significant redesign of the target shield pile and the associated material, fabrication, and installation costs for the additional steel, plus might also require a bigger concrete bath-tub with CF cost implications.​​ Note there is a corresponding risk in Near Site CF RT-131-CFNS-015 &amp; RT-131-CFNS-036
</t>
  </si>
  <si>
    <t>Complete the shielding calculations for the optimized design.</t>
  </si>
  <si>
    <t>​The estimate of cost is an approximate calculation using an increase in steel shielding thickness of 1in, or 1.3% of 74in. Most of the 300k is fabrication and delivery of the bulk steel shielding. Estimating by weight of steel 1" is approximately 500k lbs of steel, if assuming $1/lb ~ $500k. The schedule delay is due to iteration of the model and layout, and potential impacts to thermal analysis.</t>
  </si>
  <si>
    <t>1 -- 3 months</t>
  </si>
  <si>
    <t>50 -- 300 -- 1200 k$</t>
  </si>
  <si>
    <t>RT-131-BEAM-114</t>
  </si>
  <si>
    <t>Horn C Inner Conductor</t>
  </si>
  <si>
    <t>​If a manufacturing error from the supplier occurs, the long lead time conductor will require re-work or repeat fabrication. </t>
  </si>
  <si>
    <t xml:space="preserve">Schedule delay can be mitigated by early ​funding release for fabrication. Additional mitigation possible if additional spare components are built in parrallel with primary order.
</t>
  </si>
  <si>
    <t>​Estimate assumes a 25% probability of damage or loss to conductor sections during machining at vendor or transport to Fermilab. Risk exists due to required lead time or costs for replacement. Cost impact represents recovery efforts of damaged components (repair, meeting vendor half-way to fix, replacement material, etc.).</t>
  </si>
  <si>
    <t>RT-131-BEAM-115</t>
  </si>
  <si>
    <t>Horn C Outer Conductor</t>
  </si>
  <si>
    <t>​If a manufacturing error from the supplier occurs, the there may be a schedule delay.</t>
  </si>
  <si>
    <t>​Schedule delay can be mitigated by  early ​funding release for fabrication. Additional mitigation possible  if additional spare components are built in parallel with primary  order.</t>
  </si>
  <si>
    <t>​Estimate assumes a 15% probability of  damage or loss to conductor sections during machining at vendor or  transport to Fermilab. Risk exists due to required lead time or  costs for replacement. Cost impact represents recovery efforts of  damaged components (repair, meeting vendor half-way to fix, replacement  material, etc.).
 Estimated timeframe is based on a total repeat of fabrication at the supplier, with some level of urgency due to original component damage.</t>
  </si>
  <si>
    <t>RT-131-BEAM-116</t>
  </si>
  <si>
    <t>How to best deal with free hydgrogen that will be produced in cooling water</t>
  </si>
  <si>
    <t>​High radition environment will produce free hydgrogen in our cooling systems.   This could be produced at such a rate that it could become explosive (dangerous) -- we may need to build a hydrogen recombination system to deal with this potential</t>
  </si>
  <si>
    <t>​Design a system to handle this -- perhaps a copy of one being built at FRIB or JPARC</t>
  </si>
  <si>
    <t>​Wild Guess -- once we  understand this problem better and solution -- we will close this risk, form a CR and put it in as part of our plan.  Right now, we don't have enough knowledge to do this.</t>
  </si>
  <si>
    <t>2 -- 12 months</t>
  </si>
  <si>
    <t>500 -- 5000 k$</t>
  </si>
  <si>
    <t>RT-131-BEAM-117</t>
  </si>
  <si>
    <t>Target Horn Integration Issues  (requires horn redesign)</t>
  </si>
  <si>
    <t>​Partner of Risk 99.   If one or more aspects of target to horn integration fails to perform as planned, then troubleshooting &amp; redesign time is needed to remediate the issue. This risk covers the case in which HORN A requires additional design work.  (there is a separate risk if the TARGET requires redesign)This risk is for the Optimized beamline due to the integrated target &amp; horn systems.</t>
  </si>
  <si>
    <t>Thourough testing of components prior to installation in chase. Testing of remote handling device connections on horn prior to installation in chase.
Bi-weekly interface meetings with RAL during design period.</t>
  </si>
  <si>
    <t>​​Costs could range from minor interface issues that can be resolved in weeks, to remote handline system connection redesigns, to operational limitations due to horn or target lifespan &amp; reliability issues. This risk assumes Horn requires redesign which is both cost and schedule implications</t>
  </si>
  <si>
    <t>2 -- 8 -- 18 months</t>
  </si>
  <si>
    <t>0 -- 100 -- 500 k$</t>
  </si>
  <si>
    <t>RT-131-BEAM-118</t>
  </si>
  <si>
    <t>Power Supply to test spare horns</t>
  </si>
  <si>
    <t>If a horn fails before KPP and if a test power supply is not available to qualify a spare horn, then a power supply fabricated specifically for future testing needs to be available for checkout.  If this power supply (not on project) is not available, horns can not be certified as a spare</t>
  </si>
  <si>
    <t>​Work with AD to ensure the test supply is built to the schedule in which it is needed.​</t>
  </si>
  <si>
    <t>​this supply is much simpler than the one that will be in production since it only needs to power one horn at a time.  So fabrication time reflects that simplicity
This risk is correlated to BEAM-108. The 2 month impact is due to returning the operational power supply</t>
  </si>
  <si>
    <t>Kenneth E Quinn JR</t>
  </si>
  <si>
    <t>RT-131-BEAM-119</t>
  </si>
  <si>
    <t>Non-US Workers Work Permit Delays</t>
  </si>
  <si>
    <t>​Delays in getting a non-US worker a VISA will cause schedule delays.   Reaching DOE VISA quota and being unable to get a non-US worker here will impact both cost and schedule​</t>
  </si>
  <si>
    <t>​Work with Fermilab Legal Dept and State Dept -- also work with non DOE partner to make sure their application is properly prepared</t>
  </si>
  <si>
    <t>​Wait for workers to arrive -- or decide they are not coming and request US resouces instead</t>
  </si>
  <si>
    <t>​Foreign Nationals require a VISA to enter US and work on LBNF.    There is a quota for DOE and thus a limit that Fermilab can access.  Furthermore this process can be challenging to navigate in a timely fashion.   The impact  has both schedule and potential cost.   For Schedule -- anywhere from 1 mo to 3 mo delay depending on the job and the difficulty to get a VISA or replacement skilled labor.   For Cost, if the non US workers are unable to come -- we would need to to spend $$$ to hire those skills</t>
  </si>
  <si>
    <t>10 -- 30 -- 200 k$</t>
  </si>
  <si>
    <t>RT-131-BEAM-120</t>
  </si>
  <si>
    <t>Commodity price fluctuations cause costs to increase or decrease.</t>
  </si>
  <si>
    <t>If the commodity price changes are higher (or lower) than what is planned through project escalation rates, then this will impact overall cost. The commodities include Steel, Copper and Aluminum. The commodities cost excludes non-DOE scope.</t>
  </si>
  <si>
    <t>Plan is to accept the risk and include contingency for it, as well as monitor these commodity prices prior to baselining at CD-2, to try to get the best estimate of the cost into the budget at that time.</t>
  </si>
  <si>
    <t>​Many Beamline technical components rely on commodities for construction/fabrication. These material costs directly impact the cost of the project and may increase beyond the assumed escalation rates in the ~5 years before procurement begins. See DUNE-doc-172 for more details.</t>
  </si>
  <si>
    <t>831 -- 3078 -- 5400 k$</t>
  </si>
  <si>
    <t>RT-131-BEAM-138</t>
  </si>
  <si>
    <t>No thyratons available for Beamline extraction kicker</t>
  </si>
  <si>
    <t xml:space="preserve">​If existing spares are not available for Beamline commissioning (there is only one manufacturer of thyratrons and they no longer make the thyratron currently used) then single turn beam extraction is not possible requiring development of a new high voltage switch.
</t>
  </si>
  <si>
    <t xml:space="preserve">​Design new High Voltage switch
</t>
  </si>
  <si>
    <t xml:space="preserve">The cost is estimated at $150k M&amp;S, with approximately 1 FTE of engineering (split between mechanical and electrical) and 0.5 FTE of technician and drafting.
</t>
  </si>
  <si>
    <t>100 -- 250 -- 500 k$</t>
  </si>
  <si>
    <t>Chris Jensen</t>
  </si>
  <si>
    <t>RT-131-BEAM-139</t>
  </si>
  <si>
    <t>Design Difficulties - Target Exchange System</t>
  </si>
  <si>
    <t xml:space="preserve">​If difficulties are experienced in designing a high-confidence design for the target exchange system due to various reasons (e.g. space conflicts with horn strip-line or commercial off the shelf components not available for requirements) beyond expectations then the additional design work to find a solution jeopardizes the delivery date for the system and downstream milestones.
Note the remote handling target exchange system is non-DOE scope. Therefore this risk will only impact the schedule.
</t>
  </si>
  <si>
    <t xml:space="preserve">​Bi-weekly meetings between RAL and LBNF (Horns, remote handling, targetry) to identify space interferences and solutions as they are identified.
</t>
  </si>
  <si>
    <t xml:space="preserve">​Engineering estimate of re-design of exchange system is assumed to be about 40% of target preliminary design (6 months).
</t>
  </si>
  <si>
    <t>2 -- 10 months</t>
  </si>
  <si>
    <t>RT-131-BEAM-140</t>
  </si>
  <si>
    <t>Manufacturing Difficulties - Target Exchange System</t>
  </si>
  <si>
    <t xml:space="preserve">​If difficulties with manufacturing and procuring the Target exchange system occurs then any necessary re-design and re-work jeopardizes delivery and mock-up activities of the exchanges system (and all downstream target/horn A installation activities).
Note the remote handling target exchange system is non-DOE scope. Therefore this risk will only impact the schedule.
</t>
  </si>
  <si>
    <t xml:space="preserve">​Bi-weekly meetings to review manufacturability of the target exchange system during preliminary design stage.
</t>
  </si>
  <si>
    <t xml:space="preserve">Current duration of non-DOE target exchange system procurement/manufacture/assembly is currently 18 months. Re-work is estimated to take 20% of that time.
</t>
  </si>
  <si>
    <t>1 -- 4 -- 8 months</t>
  </si>
  <si>
    <t>RT-131-BEAM-141</t>
  </si>
  <si>
    <t>Manufacturing Difficulties - Prototype Target</t>
  </si>
  <si>
    <t>​If difficulties with manufacturing and procuring the prototype Target occurs then any necessary re-design and re-work  jeopardizes delivery and mock-up activities of the Target to Horn A (and  all downstream target/horn A production activities).
Note the target is non-DOE scope. Therefore this risk will only impact the schedule.</t>
  </si>
  <si>
    <t xml:space="preserve">Component prototyping activities to evaluate manufacturability is currently planned during the preliminary design stage. Probability should be re-assessed after component prototyping.
</t>
  </si>
  <si>
    <t xml:space="preserve">​Engineering estimate considering challenges and complexity of long thin target with high requirements on straightness and quality.
</t>
  </si>
  <si>
    <t>4 -- 8 -- 18 months</t>
  </si>
  <si>
    <t>RT-131-BEAM-142</t>
  </si>
  <si>
    <t>Design Difficulties - Baffle</t>
  </si>
  <si>
    <t>​If difficulties are experienced in generating a  high-confidence design for the baffle  beyond expectations  then the additional design work to find a solution jeopardizes the  delivery date for the baffle and associated downstream milestones.
Note the baffle is non-DOE scope. Therefore this risk will only impact the schedule.</t>
  </si>
  <si>
    <t xml:space="preserve">​Bi-weekly meetings with RAL to exchange information. Lessons learned from NOvA baffle experience.
</t>
  </si>
  <si>
    <t xml:space="preserve">​Engineering estimate of partial re-design of baffle. Assumed to be 25% of RAL baffle preliminary design activity (16 months)
</t>
  </si>
  <si>
    <t>1 -- 4 -- 6 months</t>
  </si>
  <si>
    <t>RT-131-BEAM-143</t>
  </si>
  <si>
    <t>Manufacturing Difficulties - Baffle</t>
  </si>
  <si>
    <t>​If difficulties with manufacturing and procuring the Baffle occurs (e.g. length of baffle complicates shrink fit of graphite into aluminum) then any necessary re-design and re-work  jeopardizes delivery (and  all downstream baffle installation activities).
Note the baffle is non-DOE scope. Therefore this risk will only impact the schedule.</t>
  </si>
  <si>
    <t xml:space="preserve">​Bi-weekly meetings to review manufacturability of the baffle during preliminary design stage. Prototyping during preliminary design stage of key manufacturing features.
</t>
  </si>
  <si>
    <t xml:space="preserve">​Engineering estimate assuming repeat of 10% of final baffle design RAL activity (1.5 months out of 15 months) and repeat of entire production process (FNAL estimate of 6 months).
</t>
  </si>
  <si>
    <t>2 -- 7.5 -- 12 months</t>
  </si>
  <si>
    <t>RT-131-BEAM-144</t>
  </si>
  <si>
    <t>Design Difficulties - Target He gas system</t>
  </si>
  <si>
    <t xml:space="preserve">​If difficulties are experienced in design of the Target He gas system beyond what is anticipated in the schedule due to changing specification, lack of commercial, off-the-shelf components, and/or high flow requirements, then re-design and re-working flow requirements will jeopardize the design completion and downstream fabrication and installation activities.
Note the Target He gas system is non-DOE scope. Therefore this risk will only impact the schedule.
</t>
  </si>
  <si>
    <t xml:space="preserve">​Bi-weekly meetings with design group to keep all requirements stable and monitor design progress.
</t>
  </si>
  <si>
    <t xml:space="preserve">​Engineering Estimate assuming repeat of 25% of RAL preliminary and final design activities for He gas system (6 mo out of 24 months).
</t>
  </si>
  <si>
    <t>RT-131-BEAM-145</t>
  </si>
  <si>
    <t>Manufacturing Difficulties - Target He gas system</t>
  </si>
  <si>
    <t xml:space="preserve">​If difficulties with manufacturing and procuring the  Target He gas system occurs then any necessary re-design and re-work  jeopardizes delivery and mock-up activities of the system (and  all downstream target related activities).
Note the Target He gas system is non-DOE scope. Therefore this risk will only impact the schedule. However, depending upon the final scope of work contributed by STFC, some of this may impact cost (so this risk should be re-evaluated when STFC scope is fully defined ~start of 2021.
</t>
  </si>
  <si>
    <t xml:space="preserve">​Bi-weekly meetings. Lessons learned from T2K similar system. Vendor contacts during preliminary design activities.
</t>
  </si>
  <si>
    <t xml:space="preserve">​Engineering Estimate assuming manufacturing procurement period is increased by 33% over FNAL estimate (9 mo out of 27 mo).
</t>
  </si>
  <si>
    <t>2 -- 9 -- 12 months</t>
  </si>
  <si>
    <t>RT-131-BEAM-146</t>
  </si>
  <si>
    <t>Target He Gas system performance issues</t>
  </si>
  <si>
    <t xml:space="preserve">​If the target He gas system does not perform as designed during commissioning then the resulting necessary re-work could be substantial and jeopardizes commisioning of the target and related systems.
Note that although the system is currently non-DOE scope, installation and trouble-shooting are DOE scope. This risk assumes DOE will be assigned responsibility for this risk.
</t>
  </si>
  <si>
    <t xml:space="preserve">​Bi-weekly meetings with RAL design team to fully specify components and ensure over-capacity/redundancy achieved. Lessons learned from T2K. Close oversight over procurement process with vendor visits.
</t>
  </si>
  <si>
    <t xml:space="preserve">​Engineering estimate assumes max value is 33% of the FNAL M&amp;S estimate for procurement of all components and mech contractor (installation) and 50% of installation/commissioning duration (5 months of 10 months).
</t>
  </si>
  <si>
    <t>1 -- 5 -- 12 months</t>
  </si>
  <si>
    <t>20 -- 500 k$</t>
  </si>
  <si>
    <t>RT-131-BEAM-147</t>
  </si>
  <si>
    <t>Difficulties reaching consensus on Target Conceptual Design Option</t>
  </si>
  <si>
    <t xml:space="preserve">​If consensus on the target conceptual design option choice is difficult to achieve then it could extend preliminary design phase while multiple design options are pursued and evaluated, jeopardizing the schedule.
Note that the target is Non-DOE scope and therefore this risk is evaluated for schedule impact only.
</t>
  </si>
  <si>
    <t xml:space="preserve">​Bi-weekly meetings to discuss design option evaluation process with RAL. Documented criteria by which to evaluate various options that includes all stakeholders and approval process. External review of option choice, if necessary.
</t>
  </si>
  <si>
    <t xml:space="preserve">​Engineering Estimate- Max value (8 mo) based on repeating evaluation activities at RAL.
</t>
  </si>
  <si>
    <t>1 -- 8 months</t>
  </si>
  <si>
    <t>RT-131-BEAM-149</t>
  </si>
  <si>
    <t>Welding Vendor Unavailable for Horn Conductor Bus</t>
  </si>
  <si>
    <t>​If all known friction stir welding vendors are unwilling to bid horn conductor bus fabrication as designed, then the horn stripline designs must be modified to meet remaining fabrication abilities of known vendor base. This risk jeopardizes the horns final design complete milestone and subsequent fabrication milestones.</t>
  </si>
  <si>
    <t>​Begin efforts to redesign conductor bus to match remaining vendor capabilities, or assume higher fabrication costs that do not match esitmates to bring in other capable vendors willing to weld design as-is.</t>
  </si>
  <si>
    <t>​Determine what percentage of design can remain as-is, and what part is difficult to weld at remaining vendor base. Modify drawings, components, or processes to match vendor capabilities.</t>
  </si>
  <si>
    <t>​Three point cost impact assumes costs associated with additional prototyping studies, entirely new design, or starting over stripline fabrication in event a known, committed vendor goes out of business or decides to no-bid. Three point schedule impact assumes time associated with completing prototyping studies, totally re-designing the striplines, or waiting for an entirely new stripline to be fabricated through consecutive vendor fabrication operations.</t>
  </si>
  <si>
    <t>50 -- 100 -- 250 k$</t>
  </si>
  <si>
    <t>RT-131-BEAM-150</t>
  </si>
  <si>
    <t>Scope is missing due to poor interface definition at Near Site</t>
  </si>
  <si>
    <t xml:space="preserve">​​If scope is missed within interface definitions at the Near Site then additional cost and schedule is incurred.
</t>
  </si>
  <si>
    <t xml:space="preserve">​Use systems engineering methodologies to ensure finding gaps in scope; evaluate LBNF/DUNE systems against other large DOE projects to be sure the systems are sufficient; survey other projects to see what experience is regarding missed scope.
​Integrating 3d models and engineering designs into current models to ensure all parties are on the same page. Build integrated 3d models and maintain on a regular/periodic basis. Include earth curvature coordinates
Started Near Site integration meetings in July 2018
</t>
  </si>
  <si>
    <t xml:space="preserve">​​evaluate scope gap and resolve issues
</t>
  </si>
  <si>
    <t xml:space="preserve">​Cost impact based on best judgement from past project experience. Likely not to be major scope item that would require significantly long time.
</t>
  </si>
  <si>
    <t>0 -- 3 -- 6 months</t>
  </si>
  <si>
    <t>0 -- 900 -- 10000 k$</t>
  </si>
  <si>
    <t>RT-131-BEAM-151</t>
  </si>
  <si>
    <t>Technician labor not available for installation</t>
  </si>
  <si>
    <t xml:space="preserve">​If insufficient technician labor is available for construction/installation of beamline then construction/installation are impacted
</t>
  </si>
  <si>
    <t xml:space="preserve">​Hiring, cross training, borrowing from other organizations/labs, contract labor
Discuss with other projects regarding experiences needing large amounts of tech labor for installation
</t>
  </si>
  <si>
    <t xml:space="preserve">​Jonathan to explain.
15FTE x 2 years = 30FTE years. $10M total labor for installation, 10% of labor = cost impact
</t>
  </si>
  <si>
    <t>RT-131-BEAM-152</t>
  </si>
  <si>
    <t>Insufficient designer resources to complete design work</t>
  </si>
  <si>
    <t xml:space="preserve">​​If competing programmatic priorities within the lab constrain resources, then there may be delays in scheduling and an associated impact on cost. 
</t>
  </si>
  <si>
    <t>​Working closely with division headquarters (AD, TD, PPD) to secure designer resources and get more fractions of people. Use of contract designers. Hire term employee</t>
  </si>
  <si>
    <t xml:space="preserve">​Time needed to get a new designer or additional resources on board​
</t>
  </si>
  <si>
    <t>RT-131-BEAM-153</t>
  </si>
  <si>
    <t>Horn A Prototyping leads to redesign of support systems</t>
  </si>
  <si>
    <t>​If Horn A prototype assembly or testing related to either the horn or integrated target identifies a critical support structure design issue, then additional labor resources and fabrication time will be required for re-design. These resource requirements and timeframe for issue resolution will impact the full production horn and target build schedules.</t>
  </si>
  <si>
    <t>​Create prototype Horn A &amp; replicate final design of support structure connections as part of test stand for horn hook-up.</t>
  </si>
  <si>
    <t>​Replicate corrective actions for Horn B, Horn C, &amp; Baffle module connections to limit schedule risk for identical successive testing operations.</t>
  </si>
  <si>
    <t>​Risk begins as soon as prototype Horn A is assembled on test stand and connections are made which replicate support structure utilities. Risk ends once the horn and integrated target are off the module test stand and ready for chase installation</t>
  </si>
  <si>
    <t>1 -- 3 -- 6 months</t>
  </si>
  <si>
    <t>10 -- 50 -- 150 k$</t>
  </si>
  <si>
    <t>RT-131-BEAM-154</t>
  </si>
  <si>
    <t>Horn Electrical Bus Corona Inception or Arcing</t>
  </si>
  <si>
    <t>​If ceramic isolators present on horn electrical bus conductors are unable to prevent corona inception or arcing during prototype testing, then redesign efforts and additional ceramics cost will be required to achieve technical requirements, affecting project cost &amp; schedule.</t>
  </si>
  <si>
    <t>​Analysis of ceramic elements to confirm theoretical capabilities. Physical production of mockup bus assemply to validate ceramic and hardware stackup + electrical interfaces match theoretical simulations.</t>
  </si>
  <si>
    <t>​Create electrical bus working group with members of LBNF Beamline, AD/TSD, &amp; AD/EE Support to redesign ceramic elements or incorporate metalization where required.</t>
  </si>
  <si>
    <t>​Estimate assumes there is a 20% probability of failure related to one or all isolation elements on prototype electrical bus assembly. 100K - 150K represents small to major geometrical changes to ceramics that increase fabrication costs. 250K represents major ceramic changes including metalization to solve arcing issues. Schedule range represents minimum time for re-analysis of ceramic elements, and maximum time to redesign, prototype, and test new assembly, as well as any overall project schedule slip that is likely to occur until technical issue is solved.</t>
  </si>
  <si>
    <t>100 -- 150 -- 250 k$</t>
  </si>
  <si>
    <t>RT-131-CFFS-4850L-001</t>
  </si>
  <si>
    <t>Adverse conditions in far site underground excavations - Low Prob High Impact</t>
  </si>
  <si>
    <t>​If there are unanticipated ground conditions that may include geologic anomalies, excessive groundwater infiltration, overstressed ground, and/or overbreak  then the cost could increase and the schedule be delayed.</t>
  </si>
  <si>
    <t>Already mitigatied initially by executing a geotechnical exploration and laboratory testing program including extensive mapping of geology on 3 sides of the rock mass.Using  contractual tools such as a “Differing Site Conditions” clause,  “Geotechnical Baseline Report,” and “Disputes Review Board” in CMGC RFP  to help address unanticipated ground condition claims.</t>
  </si>
  <si>
    <t xml:space="preserve">​use contractual mechanisms to appropriately adjust contract terms while resolving technical issues.
</t>
  </si>
  <si>
    <t xml:space="preserve">​rough guess based on experience with claims on other underground projects by engineering team.
</t>
  </si>
  <si>
    <t>20000 -- 40000 k$</t>
  </si>
  <si>
    <t>RT-131-CFFS-4850L-009</t>
  </si>
  <si>
    <t>Delays obtaining AHJ or Other Regulatory Approvals</t>
  </si>
  <si>
    <t>​IF there are delays in obtaining critical construction approvals and regulatory permits THEN mitigation costs increase and the schedule is extended.</t>
  </si>
  <si>
    <t xml:space="preserve">The project must engage knowledgeable project staff and continue existing relationships with the AHJ and agency personnel.  The project must communicate with the AHJ and agencies. Actively working with AHJ on alternate methods; letters were shared with the AHJ for building code in May 2016.  Letters of approval were sent from the AHJ in June 2016. 
Permits in hand for Pre-EXC. Begin permit approval process well in advance of BSI construction start. No building permits needed for EXC.
</t>
  </si>
  <si>
    <t>Obtain code variance approvals and all permits as soon as practical.</t>
  </si>
  <si>
    <t xml:space="preserve">​May have to enact unexpected scope additions to obtain permits.
</t>
  </si>
  <si>
    <t>0 -- 1 months</t>
  </si>
  <si>
    <t>25 -- 100 -- 500 k$</t>
  </si>
  <si>
    <t>RT-131-CFFS-4850L-010</t>
  </si>
  <si>
    <t>Specialized construction labor is unavailable</t>
  </si>
  <si>
    <t>​IF specialized contracted underground construction labor is unavailable THEN costs increase due to labor rate differentials and per-diem costs</t>
  </si>
  <si>
    <t xml:space="preserve">
Mitigation will be achieved by enlisting the Construction Manager (CM) to reach out via local and regional meetings.  Efforts also include meetings with MBE/WBE businesses or agencies that track them. Meetings with local and state chambers of commerce may also be included. South Dakota economic development entities to encourage localized education and skill development. Additional on the job training. Increased budget to accomodate labor costs (per diems, flights, housing, premiums, etc.).  
</t>
  </si>
  <si>
    <t xml:space="preserve">​end up paying more for hard-to-get labor for specialized work
</t>
  </si>
  <si>
    <t xml:space="preserve">​market dictates when such labor is hard to find. cost estimate is rough guess of labor cost increase to attract workers. Although risk already realized for pre-exc, estimates for EXC and BSI reflect inclusion of this risk. Residual impacts retained for work yet to be bid. Probability decreased from 40% to 20% with updated budgets and new market information.
</t>
  </si>
  <si>
    <t>1000 -- 5000 k$</t>
  </si>
  <si>
    <t>RT-131-CFFS-4850L-012</t>
  </si>
  <si>
    <t>Sustainability Principles</t>
  </si>
  <si>
    <t>​If DOE sustainable design/construction-guiding principles/LEED gold certification is required THEN costs will increase</t>
  </si>
  <si>
    <t xml:space="preserve">Experience from previous projects will be used on LBNF to mitigate this risk. The mitigation plan is outlined in DocDb 3045, “Implementation of DOE Guiding Principles for Sustainable Design.” </t>
  </si>
  <si>
    <t>RT-131-CFFS-4850L-017</t>
  </si>
  <si>
    <t>Far Site Facilities as-built conditions are not as anticipated</t>
  </si>
  <si>
    <t>​IF as-built conditions are different than anticipated THEN construction delays and additional costs may result.</t>
  </si>
  <si>
    <t xml:space="preserve">Field surveys of buried utility routes (completed), existing headframe configurations (to begin in June 2016), potholing for utilities (completed). Significant field surveying with contractor/designer to incorporate all aspects for electrical.
</t>
  </si>
  <si>
    <t xml:space="preserve">Evaluate existing conditions as much as possible to reduce risk, enact changes as necessary for unforeseen issues.
</t>
  </si>
  <si>
    <t xml:space="preserve">​based on possible modifications to crushing system repairs and/or substation upgrades, where potential issues are not possible to investigate prior to the actual work.
</t>
  </si>
  <si>
    <t>RT-131-CFFS-4850L-018</t>
  </si>
  <si>
    <t>CF FS -- escalation rate greater than predicted</t>
  </si>
  <si>
    <t xml:space="preserve">If the CF-specific model for predicting future escalation of CF costs is greater than predicted, then the cost of CFFS construction would be greater than the planned budget. </t>
  </si>
  <si>
    <t xml:space="preserve">Monitor actual escalation costs and compare them with predicted escalation costs. Include options in construction RFP to allow more flexibility for scope additions or deletions
</t>
  </si>
  <si>
    <t xml:space="preserve">​When bids are in hand, evaluate ability of project to absorb additional cost or if costs are less than expected, increase scope; possibly enact scope contingency.
</t>
  </si>
  <si>
    <t>The cost impact of this risk is  based on the difference between the adopted escalation model and model with the highest predicted escalation rate. The analysis considered historical rates, current prices, and future predictions from the following sources:     
Jacobs Engineering (that incorporated information from ENR, Turner Building Cost Index, Rider Levett Bucknall National Building Cost Index);Gilbane;DOE Office of Science.In addition, recent information has been received from the FSCF CM/GC, Kiewit. This information validates our escalation model. This data, plus the other documents listed above are posted to DocDb 2042.</t>
  </si>
  <si>
    <t>-5946 -- 7065 -- 25666 k$</t>
  </si>
  <si>
    <t>RT-131-CFFS-4850L-024</t>
  </si>
  <si>
    <t>Blasting at Far Site causes damage or unacceptable distress to Sanford Lab</t>
  </si>
  <si>
    <t xml:space="preserve"> If limits must be placed on excavation rate to reduce impacts to existing faiclities at the Sanford Lab, thenexcavation rate of progress slows, extending the excavation schedule and increasing project costs</t>
  </si>
  <si>
    <t xml:space="preserve">CF will continue to consult with Sanford Lab personnel and users regarding sensitivity of their experiments. A test blast program was completed in early 2016 to better understand impacts ahead of starting work. Analysis of the test program has been completed. SDSTA has concurred with a PPV limit of 2.0 in/sec.  At this limit, excavations within 300 feet of existing experiments will require only moderately reduced blasting progress to control vibration.
</t>
  </si>
  <si>
    <t xml:space="preserve">modify blast design to reflect need to reduce impact.  Install robust blast wall to control air blast overpressure.
</t>
  </si>
  <si>
    <t>​Estimate was updated during the risk workshop in June 2016 to reflect slower methods of excavation near the Ross Shaft.  When Arup and the CM/GC update the excavation estimate in 2017, this should be adjusted again, as their estimates will include adjustments​ for this.</t>
  </si>
  <si>
    <t>0.25 -- 5.5 months</t>
  </si>
  <si>
    <t>10 -- 7000 k$</t>
  </si>
  <si>
    <t>RT-131-CFFS-4850L-025</t>
  </si>
  <si>
    <t>Additional costs for Waste Rock disposal at Gilt Edge</t>
  </si>
  <si>
    <t>If Gilt Edge insists on changes to their site to accept excavated material, then the project has to accept the additional costs for design and construction of the remedial plan.</t>
  </si>
  <si>
    <t xml:space="preserve">Complete rock chemistry and design impacts study that is already underway with CDM Smith. Sign agreement with DENR that establishes maximum values for design and construction and that Gilt Edge is the repository for the rock. Continue to explore Open Cut site as possible repository.
</t>
  </si>
  <si>
    <t xml:space="preserve">​Adjust disposal plan consistent with findings of ongoing studies and negotiations with DENR.  Relocated disposal to the open cut, so this risk can be retired.
</t>
  </si>
  <si>
    <t xml:space="preserve">​Agreement with DENR establishes maximum LBNF cost exposure as 500k in additional design costs plus 500k in additional construction costs.
</t>
  </si>
  <si>
    <t>RT-131-CFFS-4850L-026</t>
  </si>
  <si>
    <t>Deadline for waste rock at the Gilt Edge Mine cannot be met</t>
  </si>
  <si>
    <t xml:space="preserve">​If the project funding plan does not allow excavation to be completed by December 2024 as listed in the draft agreement with DENR, then additional design and construction costs are incurred by DENR and passed on to LBNF. If the date is missed altogether, then it's possible that a secondary site may be required.
</t>
  </si>
  <si>
    <t>Continue to negotiate with DENR to establisha late date after which rock excavated from SDSTA property will not be accepted at Gilt Edge.   </t>
  </si>
  <si>
    <t>​Rock disposal will now occur in the Open Cut, so this risk has been retired.</t>
  </si>
  <si>
    <t>RT-131-CFFS-4850L-1000</t>
  </si>
  <si>
    <t xml:space="preserve">Cryogenics or FD changes impact layout/design of Far Site facilities </t>
  </si>
  <si>
    <t>​IF the cryostat/cryo and/or DUNE far detector groups make significant changes in the layout of facilities THEN project costs can be adversely impacted.</t>
  </si>
  <si>
    <t xml:space="preserve">
Management control of changes requested through a formal change control, or configuration control, board is the only way to mitigate impacts of changes that will be requested.  Most significant changes have been evaluated through the CCB since CD-3a.  Ongoing interface meetings and requirements evaluation continues to reduce this risk. When necessary, engage EFIG.</t>
  </si>
  <si>
    <t>As an example, adding 25% power capacity UG = $5M. Low end of range based on cost of redesign of chilled water system.</t>
  </si>
  <si>
    <t>250 -- 3000 -- 5000 k$</t>
  </si>
  <si>
    <t>RT-131-CFFS-4850L-101</t>
  </si>
  <si>
    <t>Adverse conditions in far site underground excavations - High Prob Low Impact</t>
  </si>
  <si>
    <t>​​If there are unanticipated ground conditions that may include geologic anomalies, excessive groundwater infiltration, overstressed ground, and/or overbreak  then the cost could increase and the schedule be delayed.</t>
  </si>
  <si>
    <t xml:space="preserve">
Already  mitigatied initially by executing a geotechnical exploration and  laboratory testing program including extensive mapping of geology on 3  sides of the rock mass.Using  contractual tools such as a “Differing Site Conditions” clause,  “Geotechnical Baseline Report,” and “Disputes Review Board” in CMGC RFP  to help address unanticipated ground condition claims.</t>
  </si>
  <si>
    <t xml:space="preserve">​Use contractual mechanisms to adjust the contract terms appropriately, while solving technical issue encountered.
</t>
  </si>
  <si>
    <t xml:space="preserve">
Based on a single cavern cost of ~$10M with 10% of the chamber required twice the ground support to manage unforeseen conditions.  Similarly, this 10% could take 3x as long.  If a single cavern takes ~10 months, this would add as much as 2 months to the schedule.  Assume a $1M repair plus 2 months at $1M/month for KAJV standing army.  Minimum is based on experience of a minor DSC at $50k.</t>
  </si>
  <si>
    <t>50 -- 3000 k$</t>
  </si>
  <si>
    <t>RT-131-CFFS-4850L-201</t>
  </si>
  <si>
    <t>SURF-supplied ventilation exhaust pathway becomes obstructed</t>
  </si>
  <si>
    <t>IF SURF supplied ventilation pathway (other than Oro Hondo shaft) becomes obstructed during construction THEN construction will be delayed.</t>
  </si>
  <si>
    <t>Ventilation route to support excavation on 4850L will be completed to 31 exhaust by start of excavation. This narrows the window of time this risk occurs. Drifts are being supported in troublesome areas and borehole between 4850 and 3650L is being constructed in base scope to help this. Ventilation modeling study completed to demonstrate adequacy of the plan.</t>
  </si>
  <si>
    <t>​Hazard team reviews issues, send team in to clean and bolt.</t>
  </si>
  <si>
    <t xml:space="preserve">​to fix blocked pathway, may need to remove material that would take time and labor and require additional ground support
</t>
  </si>
  <si>
    <t>RT-131-CFFS-4850L-202</t>
  </si>
  <si>
    <t>Oro Hondo shaft ventilation path is blocked</t>
  </si>
  <si>
    <t>​IF the Oro Hondo shaft ventilation path becomes blocked THEN exhaust air requirements may not be met.</t>
  </si>
  <si>
    <t>Recently discussed: removal of debris pile at bottom; monitoring of height of pile; regular survey of shaft interior as part of monitoring plan to be cognizant of movement and potential problems.
In October 2015. Ricky Allen, John Emick, and Bryce Pietzyk went to the 3500L during the scheduled fan shut down for the purpose of measuring the depth of rock buildup in the Oro Hondo Shaft.  The measurement indicated that the top of the muck pile is at a level of 3845.  This gives 345’ of space in the Oro Hondo Shaft for material to build up before it hinders ventilation. Since the measured muck elevation is almost identical to what the 2010 laser scan results show, material does not appear to be accumulating at a fast rate.  Based upon the slow rate of fill Bryce recommends getting level measurements on an annual basis.
June 15, 2016: SURF is planning to laser scan the ORO HONDO shaft in FY17
January 7, 2017: SURF performed a laser scan of the shaft and developed a process to allow future scans to be performed.  The level of material is believed to be stable, though this provides a much more precise comparison for the future.
Starting in 2018, annual scans are being performed.
Scanned in April 2019. Awaiting results</t>
  </si>
  <si>
    <t>​Abandon shaft, construct a new one.</t>
  </si>
  <si>
    <t xml:space="preserve">​based on needing to drill new shaft to re-establish exhaust capability
</t>
  </si>
  <si>
    <t>0 -- 24 months</t>
  </si>
  <si>
    <t>0 -- 50000 k$</t>
  </si>
  <si>
    <t>RT-131-CFFS-4850L-203</t>
  </si>
  <si>
    <t>Water inundation to underground spaces at Far Site</t>
  </si>
  <si>
    <t>IF ​there is an unexpected release of water into the underground spaces THEN reduced access to underground spaces may occur.</t>
  </si>
  <si>
    <t>Three to 4 day delays are part of schedule plan for construction. ARUP further studied water pathways throughout the underground in 2016 and gave recommendations on managing water inundation risks.  This supported the mitigation project to divert water at the 2000L to the pool, which was completed in December 2016.  This allows the most significant inflows to be diverted away from occupied spaces during a large inflow event.</t>
  </si>
  <si>
    <t>​Investigate, clean with proper mitigation measures in place.</t>
  </si>
  <si>
    <t xml:space="preserve">​3-4 day effort to investigate, repair as necessary. SURF history is avg of 3 days/year of non-access due to water inundation​.
</t>
  </si>
  <si>
    <t>0 -- 0.1 months</t>
  </si>
  <si>
    <t>0 -- 200 k$</t>
  </si>
  <si>
    <t>RT-131-CFFS-4850L-204</t>
  </si>
  <si>
    <t>Rock falls impact the Cryostat</t>
  </si>
  <si>
    <t>​There are two scenarios considered regarding the possibility of rock falls impacting the cryostat, cryogenic systems and/or electronic racks. The first involves a rock wedge/slab falling out of the crown of the excavation and the other involves a wedge/slab falling out of the sidewall of the excavation.  Both scenarios are mitigated by the use of rock bolts, wire mesh, and shotcrete.</t>
  </si>
  <si>
    <t>An input to the basis of the design of rock support is the in situ performance ofgenerally unsupported rock over several decades within the former Homestake Mine. As stated in the "4850L Failure Mode Inspection and Numerical Back-Analysis Report," posted as DocDb 297, "Based on the frequency of large wedges (greater than 6 ft. (1.8m) in larger openings (vent drift and existing caverns), similar scale wedges should be anticipated over approximately 5 percent of the proposed excavation surface area."
The ground support has been designed in consideration of this input to preclude rock falls. The 100% preliminary design includes 19.67 ft long rock bolts in a 4-ft grid pattern in both the crown and sidewalls of the detector chamber. The ground support in the crown of these excavations also includes full coverage wire mesh (6" x 6" grid spacing) anchored by the rock bolts and spanning between rock bolts. Rock bolts are corrosion protected, tensioned to a minimum of 10 kips, then grouted in place resulting in a 50-year design lifetime that is much greater than the 20 year experiment run time. In the decades long history of the former Homestake mine, ground treated with rock bolts and wire mesh have never failed in a catastrophic manner.
A 4-inch thick shotcrete surface is then applied over the wire mesh and bolts to provide additional protection for any small pieces that could otherwise fall between the wire mesh. 
While the shotcrete is not intended as a primary support, it does provide additional structural reinforcement, further limiting the ability for wedges to move. The shotcrete also provides an indicator of movement by exhibiting cracking that is an early warning system in the unlikely event that the rock moves. 
The design of LBNF also includes installation of an array of extensometers to monitor ground conditions and the possibility of rock movements. In addition, the Property Donation Agreement between SDSTA and Barrick (former owner of the underground spaces) requires that SURF conduct an annual inspection of all underground spaces. This annual inspection program is being expanded to include inspection of all regularly occupied underground spaces on a quarterly basis at a minimum. Therefore, after excavation is completed and ground support is installed, the possibility of experiencing rock falls that would impact the detector is extremely unlikely.</t>
  </si>
  <si>
    <t>​N/A</t>
  </si>
  <si>
    <t>If the 0.4 inch thick steel plate were impacted a rough conservative estimate of the cost of any repair is estimated to be $50,000. If an electronics rack were to be impacted, a rough very conservative estimate of the replacement cost is estimated to be $90,000. If the cryogenics on the mezzanine were to be impacted, and assuming that two of the large valves and a 10 ft section of pipe are impacted, an estimate for the replacement of these elements is $100,000.
The cost of protecting feed-thru nozzles with a steel structure might be estimated at $2,000 per feed-thru. There are 75 such feed-thru's so we estimate this protection will cost $150,000 for this feature per cryostat for a total of $600,000 for four cryostats.  The nozzles will likely be below the top of the large cryostat exo-skeleton flanges so this protection feature would naturally attach over and above the exo-skeleton flanges. Worst case would be a several month delay to purge oxygen from the LAr.</t>
  </si>
  <si>
    <t>50 -- 600 k$</t>
  </si>
  <si>
    <t>RT-131-CFFS-4850L-212</t>
  </si>
  <si>
    <t>Delays Installing Pipe in Ross Shaft</t>
  </si>
  <si>
    <t>Potential delays such as interface issues, or productivity can cause delays when installing the pipe.​</t>
  </si>
  <si>
    <t>RT-131-CFFS-4850L-213</t>
  </si>
  <si>
    <t>Security Issues for IT systems</t>
  </si>
  <si>
    <t>Potential viruses or hacking of Information Technology controls &amp; monitoring systems at SURF​.
PSVAR
SCADA</t>
  </si>
  <si>
    <t>​Recommend this be reclassified as a project management risk, not CFFS.</t>
  </si>
  <si>
    <t>RT-131-CFFS-4850L-215</t>
  </si>
  <si>
    <t>Open Cut Stability</t>
  </si>
  <si>
    <t>​Existing instability of the open cut walls is expected to result in occasional minor and major failures.  IF the failures are blamed on LBNF rock placement, THEN the project will incur costs to evaluate the failure mechanism and potentially purchase adjacent properties.</t>
  </si>
  <si>
    <t>​Geotechnical analyses have been performed by Homestake and by SRK during the DUSEL project.  Homestake monitors movement in the open cut semiannually.  Seismic monitors should be placed around the disposal area to understand the impact of material movement.</t>
  </si>
  <si>
    <t>The Arup team completed an evaluation of the open cut stability. It concluded that placing LBNF excavated rock at the base of the open cut improves stability. See DocDb 2077.</t>
  </si>
  <si>
    <t>​Cost impact includes rough estimate of geotechnical evaluation and property purchase.  No schedule impact is expected to the critical path.</t>
  </si>
  <si>
    <t>RT-131-CFFS-4850L-216</t>
  </si>
  <si>
    <t>Extended review and consent periods on FSCF BSI bid trade packages</t>
  </si>
  <si>
    <t>​IF extended reviews and consent periods occur on FSCF BSI bid trade packages THEN construction schedule may be delayed and CMGC costs will be incurred.</t>
  </si>
  <si>
    <t xml:space="preserve">FSCF with procurement manager have worked with DOE to ensure that they understand which approvals and consents are required. 
Have well-understood procedures for processing packages internally and with DOE
</t>
  </si>
  <si>
    <t xml:space="preserve">​Assumed $1,000K/month KAJV cost. Does not include $20M/year LBNF standing army costs.
4 month max impact reasonable based on pre-exc experience.
</t>
  </si>
  <si>
    <t>0 -- 1 -- 4 months</t>
  </si>
  <si>
    <t>0 -- 1000 -- 4000 k$</t>
  </si>
  <si>
    <t>Troy Lark</t>
  </si>
  <si>
    <t>RT-131-CFFS-4850L-217</t>
  </si>
  <si>
    <t>Scope gaps are encountered in FSCF Pre-exc, EXC, or BSI construction contract documents</t>
  </si>
  <si>
    <t>​IF scope gaps are encountered in FSCF Pre-excavation, EXC, or BSI scope THEN cost and schedule impacts may occur.</t>
  </si>
  <si>
    <t>​Comply with quality control processes and procedures </t>
  </si>
  <si>
    <t>​Estimate assumes that scope gaps are most likley to occur in smaller scopes of work or at interfaces within the FSCF construction packages. Pre-exc scope is thought to be more likley to experience scope gaps than EXC/BSI scope.
Recieved input from KAJV to validate cost and schedule impacts, concurrence more likely in pre-exc than EXC/BSI</t>
  </si>
  <si>
    <t>0 -- 1 -- 3 months</t>
  </si>
  <si>
    <t>RT-131-CFFS-4850L-218</t>
  </si>
  <si>
    <t xml:space="preserve">The Ross Shaft crusher investigation results are uncertain </t>
  </si>
  <si>
    <t xml:space="preserve">​IF the results of the Ross shaft two-stage crusher investigation and retrofit turn out to be substantially different than currently assumed (we don't know much about this now) THEN crusher refurbishment will cost more and take longer. As of Sept 2019, awaiting bin investigation
</t>
  </si>
  <si>
    <t>​Conduct thorough investigation during pre-exc construction. Alternate method to crush the rock may be required. Already under consideration</t>
  </si>
  <si>
    <t>​Estimates of cost and schedule impacts are guesses</t>
  </si>
  <si>
    <t>0 -- 2 -- 4 months</t>
  </si>
  <si>
    <t>0 -- 125 -- 250 k$</t>
  </si>
  <si>
    <t>RT-131-CFFS-4850L-219</t>
  </si>
  <si>
    <t xml:space="preserve">FSCF A/E is not Available </t>
  </si>
  <si>
    <t>​IF FSCF A/E is not under contract and available to support upcoming construction procurements or start final design as planned, THEN the schedule will be delayed, possibly to select a new A/E, and CMGC standing army costs may be incurred</t>
  </si>
  <si>
    <t>​Continue to discuss the situation with the DOE and negotiate with A/E</t>
  </si>
  <si>
    <t>​Estimate assumes that the schedule delay is minimum one month and a maximum 12 months if a new A/E must be selected.Accompanying cost impact is based on KAJV cost of $250k/month (does not include project's standing army cost)</t>
  </si>
  <si>
    <t>1 -- 4 -- 12 months</t>
  </si>
  <si>
    <t>250 -- 1000 -- 2000 k$</t>
  </si>
  <si>
    <t>RT-131-CFFS-4850L-220</t>
  </si>
  <si>
    <t>Pipe Chase Geometry and/or Attachments Require Modification</t>
  </si>
  <si>
    <t>​IF the general arrangement of attachments or geometry of the Ross Shaft pipe chase require modification THEN cost and schedule impacts may occur</t>
  </si>
  <si>
    <t>​Estimate assumes the maximum impact requires re-fabrication of previously installed items or fabrication of adjustment pieces</t>
  </si>
  <si>
    <t>0 -- 0.25 -- 3 months</t>
  </si>
  <si>
    <t>0 -- 10 -- 100 k$</t>
  </si>
  <si>
    <t>RT-131-CFFS-4850L-221</t>
  </si>
  <si>
    <t>Option 1A Bid Trade Packages Come in Higher than Budgeted</t>
  </si>
  <si>
    <t>​IF Option 1A Bid Trade Packages Come in Higher than Budgeted THEN costs increase</t>
  </si>
  <si>
    <t>​There are 11 Option 1A bid trade packages and one services package that will be bid out by KAJV. A very rough estimated value isabout$15M, and with a 28% contingency, this leaves a budget of about $19M. The estimate assumes that bid costs come in at a maximum of $23M, about $4M over the budget plus contingency.  
This risk does not address Option 1A work to be self performed by KAJV and does not address Option 1B scope. </t>
  </si>
  <si>
    <t>0 -- 2000 -- 4000 k$</t>
  </si>
  <si>
    <t>RT-131-CFFS-4850L-222</t>
  </si>
  <si>
    <t>Impacts to Water treatment from construction contaminants</t>
  </si>
  <si>
    <t>​If contaminants in construction water discharges are too high then additional water treatment will be required​</t>
  </si>
  <si>
    <t xml:space="preserve">​1) Option 1A pre-excavation discharges will go into the City of Lead combined sewer system. This will benefit the project because the discharge limits for Leads publically operated water treatment facility are greater that SURF's discharge limits. 2) Putting Option 1B EXC discharges into the SURF deep pool. ARUP has completed an evaluation of water treatment options before discharging into the deep pool. EXC proposals are based on ARUP's recommendations
</t>
  </si>
  <si>
    <t>​Modify the water treatment process to address selenium presence.</t>
  </si>
  <si>
    <t>​Rough estimate is based on KAJV's Pre-Excavation (Option 1A) tramway estimate of $900K for water treatment extrapolated to Option 1​​B EXC using engineering judgement. The estimate is assuming the 1B need will be twice the 1A need.</t>
  </si>
  <si>
    <t>RT-131-CFFS-4850L-223</t>
  </si>
  <si>
    <t>EXC bid package award is delayed - high probability, low impact</t>
  </si>
  <si>
    <t xml:space="preserve">​If the procurement for an EXC construction sub-subcontract takes longer than planned the EXC work will be delayed. 
</t>
  </si>
  <si>
    <t xml:space="preserve">Work with CMGC ahead to get draft submittals to allow issues to be addressed ahead of time. Work with DOE contracting officers and specially assigned staff to set expectations and plan for approvals. 
</t>
  </si>
  <si>
    <t xml:space="preserve">
​</t>
  </si>
  <si>
    <t>Probability based on mitigations taken to date. Schedule impact based on past procurement experience.</t>
  </si>
  <si>
    <t>0.5 -- 2 -- 3 months</t>
  </si>
  <si>
    <t>RT-131-CFFS-4850L-224</t>
  </si>
  <si>
    <t>Real property issues delay the project</t>
  </si>
  <si>
    <t>Once identified, IF real property issues are not successfully resolved in a timely manner THEN the project wil be delayed</t>
  </si>
  <si>
    <t>Establishment of integrated real property team with FSO, FNAL, and project participation to identify and address issues. ​Work diligently to identify real property issues as soon as possible</t>
  </si>
  <si>
    <t>​Work with FRA corporate and DOE to resolve issues as quickly as possible</t>
  </si>
  <si>
    <t>​Estimated schedule impact is based on past project experience</t>
  </si>
  <si>
    <t>0 -- 2 -- 6 months</t>
  </si>
  <si>
    <t>RT-131-CFFS-4850L-225</t>
  </si>
  <si>
    <t>Redesign of LBNF FSCF cavern fire suppression system</t>
  </si>
  <si>
    <t>​If the likelihood of an unforeseen water release from the baseline fire suppression design is too high, the cavern fire suppression will have to be redesigned to accommodate additional fail-safe measures (dual-action) or an alternative fire suppression system.</t>
  </si>
  <si>
    <t xml:space="preserve">identification of alternate operational configurations; ​Validating the design for current Fire protection configuration in detector caverns 
</t>
  </si>
  <si>
    <t>​low end of range covers design cost for two months of A/E effort.  high range covers additional site work that may be required for capacity accommodation or increased cost of a more complex system since the 100% A/E estimate will only cover the single-release pre-action sprinkler system.</t>
  </si>
  <si>
    <t>100 -- 1000 k$</t>
  </si>
  <si>
    <t>Michael P Andrews</t>
  </si>
  <si>
    <t>RT-131-CFFS-4850L-226</t>
  </si>
  <si>
    <t>Far Site BSI Facilities as-built conditions are not as anticipated</t>
  </si>
  <si>
    <t xml:space="preserve">IF as-built conditions are not as expected during BSI construction, THEN additional costs and or/delays may be incurred.
</t>
  </si>
  <si>
    <t xml:space="preserve">Significant work will be done during pre-excavation to ​​​identify existing conditions.  Advanced work planning should further identify any concerns and allow mitigaiton to avoid schedule delays.
</t>
  </si>
  <si>
    <t xml:space="preserve">​Based on experience with differing site conditions during pre-excavation.  Minor DSC is generally a few shifts of work, or ~$50k in labor.  A significant DSC would require redesign and potentially changed procurement (example would be pruchasing a larger transformer to manage unanticipated loads).  Schedule impact may be 0 to critical path, but unlikely to be more than a month since BSI is mostly off critical path.
</t>
  </si>
  <si>
    <t>RT-131-CFFS-4850L-227</t>
  </si>
  <si>
    <t>EXC bid package award is delayed - low probability, high impact</t>
  </si>
  <si>
    <t xml:space="preserve">
If the procurement for an EXC construction sub-subcontract takes longer than planned the EXC work will be delayed. 
</t>
  </si>
  <si>
    <t xml:space="preserve">​Work with CMGC ahead to get draft submittals to allow issues to be addressed ahead of time. Work with DOE contracting officers and specially assigned staff to set expectations and plan for approvals. 
</t>
  </si>
  <si>
    <t xml:space="preserve">​if unable to award as presently planned, will need to find other ways to contract for excavation
</t>
  </si>
  <si>
    <t xml:space="preserve">
Probability based on mitigations taken to date. Schedule impact based on past procurement experience​
</t>
  </si>
  <si>
    <t>6 -- 12 months</t>
  </si>
  <si>
    <t>RT-131-CFNS-001</t>
  </si>
  <si>
    <t>Adverse ground conditions in CFNS underground excavations</t>
  </si>
  <si>
    <t xml:space="preserve">IF unanticipated ground conditions are encountered that may include geological anomalies, excessive groundwater infiltration, overstressed ground and/or overbreak, THEN costs could increase and schedule could be delayed.
</t>
  </si>
  <si>
    <t>Performed a detailed geotechnical exploration and laboratory testing program. The US National Committee on Tunnels and Tunneling Technology (USNCTT) recommends that between 1-3% of the estimated construction cost be spent on geotechnical exploration programs. Use contractual tools such as a “Differing Site Conditions” clause, “Geotechnical Baseline Report,” and “Disputes Review Board.” See analysis summary for cost of geotechnical program.</t>
  </si>
  <si>
    <t xml:space="preserve">Although having an appropriate geotechnical exploration and laboratory testing program significantly reduces risk overall, adverse ground conditions in CFNS underground excavations may still be encountered, the extent of which is not easily predicted or quantified.  Accordingly, the estimate is nothing more than a rough guess.  The cost impact can vary widely from less than $100K to more than $10M with an equally wide range of schedule implications.
</t>
  </si>
  <si>
    <t>100 -- 10000 k$</t>
  </si>
  <si>
    <t>Kate Sienkiewicz</t>
  </si>
  <si>
    <t>RT-131-CFNS-006</t>
  </si>
  <si>
    <t>Damage to Main Injector Due to Misjudgement of Protection Measures</t>
  </si>
  <si>
    <t xml:space="preserve">​If protection measures incorporpated into the design of the LBNF NSCF are misjudged, then damage to the Main Injector may result, potentially halting Main Injector operations.
</t>
  </si>
  <si>
    <t xml:space="preserve">Constraints to be included in construction contract documents have been developed for truck crossings of the MI. Constraints, based on loadings that the MI has already experienced during other construction projects, include items such as maximum truck load, no breaking or accelerating during crossings, etc.
Building on the 2013 LBNFgeotechnical investigation and previous geotechnical investigations, LBNF's A/E conducted a rigorous settlement anlaysis of the proposed embankment and studied the impacts on the Main Injector enclsoure.  This work was re-visited and further refined in 2018-2019 during thepreparation of the LBNF NSCF Site Preparation construction documents.  Further refinements will be performed during the design of the LBNF NSCF Main Scope expected to begin in Q4FY2019. The design process will include the development of an instrumentation monitoring program to measure movements during construction. The design process will also identify steps to be taken during construction if measured movements are greater than those anticipated.
</t>
  </si>
  <si>
    <t xml:space="preserve">Should construction operations, such as the operation of heavy equipment or blasting in proximity to the Main Injector result in beam scraping or beam loss, construction operations will be halted immediately and alternate methods considered and implemented.  If displacement of the Main Injector exceeds predictions, Main Injector operations will be halted to allow for repairs to the Main Injector enclosure and re-alignment of the Main Injector accelerator.
</t>
  </si>
  <si>
    <t xml:space="preserve">
The cost impact is an educated guess based on range of potential scenarios:  1. Need to seal leaking joints between Main Injector enclsoure segements; 2. Excavation and structural repairs to the Main Injector enclosure; 3. Repairs to Main Injector components.
The Schedule Impact provides a range from 0-6 months.  Extensive repairs to the Main Injector enclosure would not likely take more than six months. 
</t>
  </si>
  <si>
    <t>RT-131-CFNS-007</t>
  </si>
  <si>
    <t>Insufficient rock cover for Near Detector requires more cavern support</t>
  </si>
  <si>
    <t xml:space="preserve">If insufficient rock cover or ground conditions are encountered for Near Neutrino Detector (NND) cavern/hall spans then ground support design must be more substantial, construction costs and construction installation schedules increase.
</t>
  </si>
  <si>
    <t>​​Conduct an appropriate geotechnical investigation program and develop appropriate rock mechanics designs to address ground conditions anticipated. Make the decision to execute a geotechnical exploration program by the August 26, 2015 deadline.</t>
  </si>
  <si>
    <t>RT-131-CFNS-008</t>
  </si>
  <si>
    <t>Near site construction has impact on neighboring community</t>
  </si>
  <si>
    <t>​Inadequate project planning and coordination with Fermilab's neighbors. Additional costs incurred to address community complaints and possible revise construction restrictions and/or requirements</t>
  </si>
  <si>
    <t>Informational meetings and discussions with the community must be conducted to understand their concerns. These discussions will drive the development of construction contract requirements. </t>
  </si>
  <si>
    <t>25 -- 75 k$</t>
  </si>
  <si>
    <t>RT-131-CFNS-010</t>
  </si>
  <si>
    <t>Delayed Environmental Permitting Approvals</t>
  </si>
  <si>
    <t>​If there are delays in obtaining the Army Corps of Engineers 404 individual permit and other environmental permits then the start of construction is delayed</t>
  </si>
  <si>
    <t xml:space="preserve">The project has engaged knowledgeable consultants with existing relationships with the Corps of Engineers. This process re-started in 2018.  Part of the 404 permit includes a 401 certification from the Illinois EPA, which can take a year.  A separate Kane-DuPage Soil and Water Conservation District (KDSWCD) application is also required as part of the Army Corps permit, as the KDSWCD personnel do the onsite field oversight on behalf of the Corps. 
There is a known potable well in the beamline path that may need to be plugged.  According to Chris Greer, Fermilab ESH groundwater SME, well sealing permits are required Kane County Health Department and the Illinois Department of Public Health.   This well is approx. 100 ft down and will be within the excavation of the absorber hall. 
Sitewide Surface Water Pollution Prevention Plan (SWPPP) will need to be updated for the NSCF final state to account any water discharge points that are downstream of current outfalls.  A construction SWPPP will be needed for the NSCF construction. 
</t>
  </si>
  <si>
    <t>​Schedule delay only. Takes a year for permit approval, fraction of this for schedule delay.</t>
  </si>
  <si>
    <t>RT-131-CFNS-015</t>
  </si>
  <si>
    <t>Simulation determines need for increased beam shielding</t>
  </si>
  <si>
    <t>​If simulations of the beamline indicate the need for more shielding, then costs will increase. Shielding includes: 25-ft of earth  around the beamline; 5.6m of concrete around the decay pipe; various concrete structure (walls, floors, roofs) thicknesses in structures.</t>
  </si>
  <si>
    <t>Project and Beamline subproject management will work with ES&amp;H radiation safety group to conclude the radiation deposition simulations. The expectation is the ES&amp;H will not change their position after design is completed.</t>
  </si>
  <si>
    <t>​Changing the thickness of the decay pipe concrete shielding from 560cm to 590cm (a 1 ft increase) is estimated to cost $2.0m. This estimate is documented in the analysis of this risk as posted in DUNE docdb#115</t>
  </si>
  <si>
    <t>RT-131-CFNS-016</t>
  </si>
  <si>
    <t>Excessive settlement of LBNF Beamline facilities</t>
  </si>
  <si>
    <t>​IF excessive settlements of LBNF Beamline facilities occurs THEN significant beamline issues may result and costs may increase.</t>
  </si>
  <si>
    <t>Perform adequate geotechnical investigations, solid engineering analyses of settlement predictions, and enforce good workmanship during construction</t>
  </si>
  <si>
    <t>RT-131-CFNS-017</t>
  </si>
  <si>
    <t>Geomembrane solution is ineffective as a groundwater barrier</t>
  </si>
  <si>
    <t>​IF the geomembrane solution is ineffective as a groundwater barrier THEN the LBNF beamline is halted and environmental mitigation is required, impacting cost and schedule.</t>
  </si>
  <si>
    <t>Use experienced and knowledgeable designers, reviewers, and installation contractors. Development of construction contract documents will include a rigorous geomembrane QA/QC program during construction.</t>
  </si>
  <si>
    <t>RT-131-CFNS-020</t>
  </si>
  <si>
    <t>CF NS -- escalation rate greater than predicted</t>
  </si>
  <si>
    <t xml:space="preserve">​If the CF-specific model for predicting future escalation of CF costs is greater than predicted, the cost of NSCF construction would be greater than the planned budget.
</t>
  </si>
  <si>
    <t>​​Monitor actual escalation costs and compare them with predicted escalation costs. Use CM/GC plus an independent estimator for estimate development during the design phase; revisit escalation model annually and update rates as necessary.</t>
  </si>
  <si>
    <t>​​When bids are in hand, evaluate  ability of project to absorb additional cost or if costs are less than  expected, increase scope; possibly enact scope contingency.</t>
  </si>
  <si>
    <t xml:space="preserve">
The cost impact of this risk is  based on the difference between the adopted escalation model and model with the highest predicted escalation rate. The analysis considered historical rates, current prices, and future predictions from the following sources:     
Jacobs Engineering (that incorporated information from ENR, Turner Building Cost Index, Rider Levett Bucknall National Building Cost Index);Gilbane;DOE Office of Science.In addition, recent information has been received from the FSCF CM/GC, Kiewit. This information vaildates our escalation model. This data, the documents listed above are posted to DocDb 2042.
  </t>
  </si>
  <si>
    <t>-10998 -- 19813 -- 65581 k$</t>
  </si>
  <si>
    <t>RT-131-CFNS-026</t>
  </si>
  <si>
    <t>Grouting of rock at Near Site is ineffective</t>
  </si>
  <si>
    <t>​IF grouting of rock at absorber hall (AH), decay pipe (DP), and NND is ineffective THEN the potential for tritium production and environmental contamination is heightened near the AH and DP. ​Much more groundwater will have contact with the geomembrane system thereby reducing the potential effectiveness of the system</t>
  </si>
  <si>
    <t>Provide an adequate design, review, and construction of the grouting program. Implement a rigorous Quality Control program during construction.</t>
  </si>
  <si>
    <t>6000 -- 10000 k$</t>
  </si>
  <si>
    <t>RT-131-CFNS-030</t>
  </si>
  <si>
    <t>Second Main Injector shutdown period delayed</t>
  </si>
  <si>
    <t>​Fermilab’s program could cause the 2nd (long) shutdown to be delayed beyond what LBNF is planning in order to maximize experiment run times. If delayed, more than 18 months, two construction contracts would be needed, increasing costs. If required to have two construction contracts for this work scope the CF cost may increase by about $2.5M for additional escalation and mobilization.</t>
  </si>
  <si>
    <t xml:space="preserve">LBNF has been discussing the second shutdown with the Directorate for a number of years and will continue to do so. Ultimately this is a decision for the Directorate. The shutdown is shown in Fermilab's long-range plan.  
To maximize flexibility the initial beamline CF construction contract RFP will be structured to include the MI tie-in work as part of the scope; however, the RFP will ask for a “deduct” price if LBNE chooses not to execute that work under this contract. </t>
  </si>
  <si>
    <t>0 -- 18 months</t>
  </si>
  <si>
    <t>0 -- 3300 k$</t>
  </si>
  <si>
    <t>RT-131-CFNS-032</t>
  </si>
  <si>
    <t>Decay pipe shielding concrete cost exceeds budgeted cost</t>
  </si>
  <si>
    <t xml:space="preserve">​The Decay Pipe is a unique structure and the design is at the conceptual level leading to uncertainty in cost. The cost of the decay pipe shielding could increase beyond what is provided for by the associated contingency.
</t>
  </si>
  <si>
    <t>The mitigation (or realization) plan is to complete the preliminary design for the DP and to engage the Construction Manager in a constructability assessment. This is part of the reference design plan.</t>
  </si>
  <si>
    <t xml:space="preserve">​Assuming that 50% of the $3.7M contingency value applies to this risk and the other 50% applies to other potential changes / uncertainties associated with the shielding concrete, the contingency available to offset the impact of this risk is $1.9M.  Therefore the true cost impact of this risk is a BCWS of $7.1M – 0.5 x $3.7M =$5.3M BCWS.​
</t>
  </si>
  <si>
    <t>0 -- 5300 k$</t>
  </si>
  <si>
    <t>RT-131-CFNS-033</t>
  </si>
  <si>
    <t>Pre-load embankment settlement time is insufficient</t>
  </si>
  <si>
    <t>IF the time estimated for the pre-load embankment to induce settlement is inadequate at 12 months THEN additional time is required and the near site project critical path may increase</t>
  </si>
  <si>
    <t>​​The mitigation plan for this risk is to include extensive monitoring of the settlement over time. We believe that after about 6-8 months of settlement we should have a very good indication of what the required ultimate settlement duration must be.</t>
  </si>
  <si>
    <t>50 -- 200 k$</t>
  </si>
  <si>
    <t>RT-131-CFNS-034</t>
  </si>
  <si>
    <t>Impacts of going ahead with omitting pre-load embankment</t>
  </si>
  <si>
    <t>RT-131-CFNS-035</t>
  </si>
  <si>
    <t>Target Hall Hook Height is Insufficient</t>
  </si>
  <si>
    <t>If hook height is insufficient, then removal and replacement of components requires additional rigging and manipulation of components resulting in lengthened maintenance operations and higher radiation exposures to workers</t>
  </si>
  <si>
    <t>​Work with crane manufacturer to minimize needed crane envelope;  Redesign lifting fixtures and rigging.</t>
  </si>
  <si>
    <t>​Larger cranes require more vertical clearance. New optimized targetry components have differing geometry and lifting requirements. Due to size and requirements, cranes will be custom built; Final crane geometry will be determined by crane manufacturer; Each additional foot of Target Hall height adds $90k (BCWS) due to volume of additional concrete necessary (5ft-thick walls).</t>
  </si>
  <si>
    <t>1 months</t>
  </si>
  <si>
    <t>450 -- 900 k$</t>
  </si>
  <si>
    <t>RT-131-CFNS-036</t>
  </si>
  <si>
    <t>Target Shield Pile Cooling is Insufficient</t>
  </si>
  <si>
    <t>If the Beamline simulations indicate the need for higher cooling gas flow rates to effectively cool the target pile then the nitrogen handler, containment vessel, and potentially the nitrogen handling room need to get larger also.</t>
  </si>
  <si>
    <t>​Update requirements for Target Shield Pile nitrogen handler.</t>
  </si>
  <si>
    <t>​Larger air handler cost more and requires more cross-sectional area, and, therefore either a larger cyclindrical pressure vessel or an alternate pressure vessel cross section (such as rectangular). A pressure vessel having a rectangular cross section will require heavier construction. Includes an the installation of 500k lbs of additional steel. To accommodate the additional steel and additional cooling passages, the Target Chase Concrete Bunker is widened approximately 1ft. To avoid compromising the aisle widths, the Target Hall must be widened 1ft as well. Since requirements are understood before NSCF design starts, no schedule impact.</t>
  </si>
  <si>
    <t>1000 -- 2500 k$</t>
  </si>
  <si>
    <t>RT-131-CFNS-037</t>
  </si>
  <si>
    <t>Decay Pipe Drainage System Concept Is Found Ineffective During Preliminary Design</t>
  </si>
  <si>
    <t>If the decay pipe drainage system concept using pervious cellular concrete for the drainage field is determined to be ineffective during preliminary design, then a new concept must be conceived and developed requiring additional preliminary design budget and schedule.  Beamline has indicated a new requirement that the decay pipe drainage must be verifiable and maintainable.</t>
  </si>
  <si>
    <t>​The concept will be developed as part of the Preliminary Design effort already part of the baseline plan.</t>
  </si>
  <si>
    <t>​Develop a new concept for the drainage field to replace the pervious cellular concrete.  This will require additional conceptual design and preliminary design effort.</t>
  </si>
  <si>
    <t>​Cost impact is best guess and includes both the cost of re-design as well as the construction impacts.  The schedule impact assumes a minimum re-design effort of two months with as much as 6 months added overall to reflect additional construction scope.</t>
  </si>
  <si>
    <t>2 -- 4 months</t>
  </si>
  <si>
    <t>1000 k$</t>
  </si>
  <si>
    <t>RT-131-CFNS-038</t>
  </si>
  <si>
    <t>ND Hall is too small</t>
  </si>
  <si>
    <t>​If ND hall is deemed to be too small, then the Near Detector will not fit.</t>
  </si>
  <si>
    <t>LBNF has been discussing this possibility with the spokes people since June 2017. The collaboration has made a recommendation for a larger near detector hall which, if adopted, will require EFIG input and change control board action. CF intends to perform a geotechnical exploration program for the near detector hall in September 2018 and will modify boring locations as decisions are made. If no decision can be made CF will perform a more conservative exploration program that will address any detector configuration. </t>
  </si>
  <si>
    <t>Worked with Mark Thomson to develop scope.  Cost impact is derived from unit costs for similar scope included in current NSCF estimate prepared by A/E. Schedule is derived from durations for similar activities included in current schedule.​</t>
  </si>
  <si>
    <t>4 -- 8 months</t>
  </si>
  <si>
    <t>5000 -- 10000 k$</t>
  </si>
  <si>
    <t>RT-131-CFNS-039</t>
  </si>
  <si>
    <t>ND Hall must be reconfigured</t>
  </si>
  <si>
    <t>​If the configuration of the underground spaces must be reconfigured, then additional design costs will be incurred.</t>
  </si>
  <si>
    <t>Worked with Mark Thomson to develop scope.  Cost impact includes additional engineering fee for reconfiguring space from what is shown in current conceptual drawings.  Minor-to-no additional construction cost anticipated.  There is no schedule impact.</t>
  </si>
  <si>
    <t>RT-131-CFNS-040</t>
  </si>
  <si>
    <t>KLOE is incorporated into ND</t>
  </si>
  <si>
    <t>If KLOE is incorporated into ND then primary shaft size must increase, larger surface building, and an added helium system.​</t>
  </si>
  <si>
    <t>​ND finds a different magnet</t>
  </si>
  <si>
    <t>​Developed in conjunction with Mark Thomson, ND co-spokesperson.  Cost impact includes cost of Helimum Plant (non-CF scope).  The schedule impact includes 3-5 months for additional shaft construction and 2-3 months for a larger service building.  No schedule impact allowance has been included for the installation of the Helium Plant.  Possible installation duration 6-12 months.</t>
  </si>
  <si>
    <t>5 -- 8 months</t>
  </si>
  <si>
    <t>9500 k$</t>
  </si>
  <si>
    <t>RT-131-CFNS-043</t>
  </si>
  <si>
    <t>Excessive Thermal Stresses Drives Need for a Third Concentric Pipe for the Decay Region</t>
  </si>
  <si>
    <t>​If thermal and structural analyses during preliminary design indicate the current two-concentric-pipe concept provides an inadequate stress transfer mechanism, then a third concetric pipe or an alternative solution​ would be required.</t>
  </si>
  <si>
    <t>Preliminary design includes the analysis and design of the decay pipe steel and shielding concrete and the interaction between the two.  Analysis will indicate whether the conceptual design is feasible.
Will engage Beamline at design kick-off and throughout the analysis to help communicate and resolve Beamline and CF concerns, particularly with regards to end conditions.</t>
  </si>
  <si>
    <t>​A third concentric pipe may be necessary to further distribute the deposition of energy thereby reducing thermal gradients and resulting stresses.​  The cost and schedule impact are based on adding a third concentric pipe.</t>
  </si>
  <si>
    <t>​Impacts were derived by from the 2018 cost and schedule update.  See DUNE DocDB 7247 for discussion and supporting calculations</t>
  </si>
  <si>
    <t>2000 -- 3000 -- 4000 k$</t>
  </si>
  <si>
    <t>RT-131-CFNS-044</t>
  </si>
  <si>
    <t>Delay in Getting Access to the A/E</t>
  </si>
  <si>
    <t xml:space="preserve">​If sufficient resources are not available for the NS A/E procurement and the procurement is not managed as a priority, then the PO award will be delayed
</t>
  </si>
  <si>
    <t xml:space="preserve">Resources dedicated to manage the procurement. Accelerated the plan
</t>
  </si>
  <si>
    <t>Based on recent experience with procurement delays​</t>
  </si>
  <si>
    <t>0 --  -- 3 months</t>
  </si>
  <si>
    <t>RT-131-CFNS-045</t>
  </si>
  <si>
    <t>Delay in Getting Access to the CMGC</t>
  </si>
  <si>
    <t xml:space="preserve">​​If sufficient resources are  not available for the NS CMGC procurement and the procurement is not  managed as a priority, then the PO award will be delayed, impacting our ability to leverage CMGC during design.
</t>
  </si>
  <si>
    <t>​Resources dedicated to manage the procurement.</t>
  </si>
  <si>
    <t>​IF we realise this risk then we have to re-evaluate our project delivery method</t>
  </si>
  <si>
    <t>​Based on recent experience with procurement delays​</t>
  </si>
  <si>
    <t>0 -- 6 -- 12 months</t>
  </si>
  <si>
    <t xml:space="preserve"> --  k$</t>
  </si>
  <si>
    <t>RT-131-CFNS-046</t>
  </si>
  <si>
    <t>Bats, Bumblebees, or Birds Affect NSCF</t>
  </si>
  <si>
    <t xml:space="preserve">​If environmentally sensitive flora/fauna are encountered then there is additional cost or schedule delays incurred.
</t>
  </si>
  <si>
    <t>1 -- 12 months</t>
  </si>
  <si>
    <t>RT-131-CFNS-047</t>
  </si>
  <si>
    <t>A second feeder is needed for ND. The ND Complex is getting larger and more complex​</t>
  </si>
  <si>
    <t xml:space="preserve">If the power requirements of the Near Detector exceed the capacity of the current feeder then a second feeder is required, which might result in an additional duct bank.
</t>
  </si>
  <si>
    <t>​Updating NS power budget</t>
  </si>
  <si>
    <t>​Based on both FESS and AECOM estimates - to be confirmed</t>
  </si>
  <si>
    <t>2000 -- 3000 -- 10000 k$</t>
  </si>
  <si>
    <t>RT-131-CFNS-048</t>
  </si>
  <si>
    <t xml:space="preserve">Blue Block Shortage </t>
  </si>
  <si>
    <t>IF there is a shortage of blue blocks THEN steel will need to be purchased from an alternate source, increasing project costs​</t>
  </si>
  <si>
    <t xml:space="preserve">​Actively manage Energy Solutions contract.  Continue to update the Blue Block Procurement Plan (DUNE DocDB 11695).  Mine existing shielding steel from lab at lab cost/no cost to LBNF project.
</t>
  </si>
  <si>
    <t xml:space="preserve">COST: We have 256 of the approximately 920 required Blue Blocks on site now, sufficient for the Target Chase Shield Pile (approximately 200) with the balance (56) available for incorporation into the Muon Kern.  The range of cost will vary depending on how many additional blocks we are able to obtain before they are needed for the Muon Kern construction, scheduled to begin in October 2024.
Blue Blocks = $1k per Blue Block (including shipping) FY2019 (conservative – no need to escalate).
CCSS = $0.36/lb (including shipping) FY2019
Hot-rolled plate = $2.25/lb (including shipping) FY2019
Cost Impact based on cost of CCSS steel, escalated to October 2024.
CCSS = $0.36/lb x 1.03395^5 = $0.43/lb FY2024
Each Blue Block weighs 10 tons = 20,000 lbs. 
750 Blue Blocks weighs 750 x 20,000 lbs = 15,000,000 lbs
Maximum Cost Impact = 398 x 20,000 lbs = 7,960,000 lbs x $0.43/lb = $3.4M
Most Likely Cost Impact = 314 x 20,000 lbs = 6,280,000 x $0.43/lb = $2.7M
Minimum Cost Impact = $0 (assumes we get the necessary blocks)
SCHEDULE:  Steel mill runs are infrequent.  It may take time to allow for steel mills to generate sufficient supplies of CCSS to meet the need.  Assume a range of  0 - 6 months.
</t>
  </si>
  <si>
    <t>0 -- 2700 -- 3400 k$</t>
  </si>
  <si>
    <t>RT-131-CFNS-049</t>
  </si>
  <si>
    <t>Power and pathway for Lambertsons and C magnet</t>
  </si>
  <si>
    <t xml:space="preserve">​If there is inadequate power capacity at MI-10 for the LBNF power supplies or not enough space in MI-10 for additional power supplies then the new LBNF power supplies will have to be installed in MI-14, power at MI-14 will need to be upgraded, and an alternate cable path between the power supply and the load will have to be identified.
</t>
  </si>
  <si>
    <t xml:space="preserve">
COST:
Impact Min – $500k
A larger transformer can be installed as a power upgrade at MI-10
Impact –$1M
A new transformer at MI-14, a new cable path from MI-14 to MI-11, re-use existing penetrations into MI tunnel
Impact Max – $2M 
A new transformer at MI-14, a new cable path from MI-14 into MI tunnel at a location upstream of EE
SCHEDULE: Assume 1 month of additional design effort necessary for new scope; Construction schedule is not affected.
</t>
  </si>
  <si>
    <t>1 --  months</t>
  </si>
  <si>
    <t>500 -- 1000 -- 2000 k$</t>
  </si>
  <si>
    <t>RT-131-CFNS-050</t>
  </si>
  <si>
    <t>Extreme Weather Conditions</t>
  </si>
  <si>
    <t xml:space="preserve">​Extreme weather conditions (i.e. prolonged sub-freezing temps, extreme rain) or an individual extreme weather event causes damage or delay.
</t>
  </si>
  <si>
    <t xml:space="preserve">
1. Standard weather delays are identified in the schedule.
2. Include weather protection costs (winter protection, warm weather measures, dewatering schemes) in cost estimate
3. Specify weather protection expectations in construction documents
</t>
  </si>
  <si>
    <t xml:space="preserve">
Assume Probably = 30%
We don't see this happen every other year (~50%) but more than 10% of years = use 30%
SCHEDULE IMPACT:
Impact (months):
Site Prep Duration ~ 1 yr
Main Scope Duration ~ 3 yr 3 mos
Say Total Duration ~ 4 yearsAssume you lose 1 week per year due to extreme weather in addition to the standard weather delays in the schedule = 4 weeks lostAssume you lose 2 weeks per year during heavy outdoor activities (approx. first two years of const)  = 4 weeks lost
Use 1 month of impact
 COST IMPACT:
Patrick Engineering reconciled estimate from 6/7/19 has Site Prep costs as:
General Requirements = $2.7M (Direct Costs) over 12 months = $225k/mo (Direct Costs)
Add 30% for additional sub-contractor claims = $300k/mo (Direct Costs)
Say Main Scope is 3X longer than Site Prep = 900k/mo Direct with subs claims
Add 25% OH&amp;P = $1.1M cost of lost production/standing army in 1 month
Assume 1.1M cost impact for one month of lost productivity due to extreme weather
</t>
  </si>
  <si>
    <t>0.25 -- 1 months</t>
  </si>
  <si>
    <t>250 -- 1100 k$</t>
  </si>
  <si>
    <t>RT-131-CFNS-100</t>
  </si>
  <si>
    <t xml:space="preserve">Decay Pipe (DP) Requires the Use of Drilled Shafts </t>
  </si>
  <si>
    <t>​Drilled shaft deep foundations into rock may need to be added later increasing costs.</t>
  </si>
  <si>
    <t xml:space="preserve">The mitigation (or realization) plan is to complete the settlement analysis for the DP. This is part of the reference design plan. </t>
  </si>
  <si>
    <t>0 -- 912 k$</t>
  </si>
  <si>
    <t>RT-131-CFNS-1000</t>
  </si>
  <si>
    <t>Beamline deems morgue space insufficient and/or remote handling not ALARA compliant</t>
  </si>
  <si>
    <t>​IF the beamline subproject requires significant changes in the layout of facilities THEN project costs and schedules can be adversely impacted</t>
  </si>
  <si>
    <t xml:space="preserve">Management control of changes requested through a formal change control, or configuration control, board is the only way to mitigate impacts of changes that will be requested.
CF is conducting a cost and schedule impact study of the alternative morgue location concept to advance the decision making process.
</t>
  </si>
  <si>
    <t>​estimated by proportioning total cost of target hall and guessing at a small percentage</t>
  </si>
  <si>
    <t>0 -- 1500 -- 3000 k$</t>
  </si>
  <si>
    <t>RT-131-CFNS-102</t>
  </si>
  <si>
    <t>Conditions during Main Scope are different from as-built documentation</t>
  </si>
  <si>
    <t xml:space="preserve">IF inaccurate as-built conditions create changes during Main Scope construction THEN construction delays and increased construction costs are incurred.
</t>
  </si>
  <si>
    <t>It is not possible to accurately forecast or mitigate this risk</t>
  </si>
  <si>
    <t>RT-131-CFNS-103</t>
  </si>
  <si>
    <t>Larger, More Capable ND Complex Drives NSCF Schedule</t>
  </si>
  <si>
    <t xml:space="preserve">IF the construction duration required for the larger, more capable ND Complex ​drives the NSCF Schedule, THEN additional standing army costs will be incurred.
</t>
  </si>
  <si>
    <t xml:space="preserve">As design progresses, the construction schedule will be estimated leading to a more refined understanding of the ND Complex construction duration and the duration of the NSCF as a whole allowing us to further refine the risk impact.
</t>
  </si>
  <si>
    <t xml:space="preserve">​BCR-0332 implemented the larger, more capable ND Complex, more than doubling the size of the cavern and increasing the primary shaft and service building sizes.  Costs and schedule increased in proportion to increases in quantities of work.  
A longer schedule may increase both Agency CM and standing army costs.  Standing army costs are calculated based on the schedule impact, and so no cost impact associated with the increased standing army is indicated in the Cost Impact.  Further, the budget for the Agency CM relative to the proposed schedule and budget is ample, and so no additional Agency CM budget is anticipated to be needed.  With no cost impact, this risk is a schedule risk, only.
</t>
  </si>
  <si>
    <t>0 -- 6 -- 13 months</t>
  </si>
  <si>
    <t>0 -- 0 -- 0 k$</t>
  </si>
  <si>
    <t>RT-131-CFNS-104</t>
  </si>
  <si>
    <t>Conditions encountered during Site Prep are different from as-built documentation</t>
  </si>
  <si>
    <t xml:space="preserve">IF inaccurate as-built conditions create changes during construction THEN construction delays and increased construction costs are incurred.
</t>
  </si>
  <si>
    <t xml:space="preserve">​Potholing for utilities
</t>
  </si>
  <si>
    <t xml:space="preserve">​The Site Preparation construction phase involves extensive underground utility work whose design was based on FESS Engineering record documentation.  Underground work carries inherent risk, and it is difficult to anticipate what conditions will be encountered if different from as-builts.  However, an upper limit of $1M for the cost impact and 2 months for the schedule impact are reasonable estimates based on the scope and scale of the Site Preparation construction phase.
</t>
  </si>
  <si>
    <t>RT-131-CFNS-105</t>
  </si>
  <si>
    <t>Codes or Standards Change Resulting in Scope Increases for NSCF</t>
  </si>
  <si>
    <t xml:space="preserve">IF safety/environmental codes and standards are revised or made more stringent prior to Main Scope bid award, THEN changes in the design may be necessary that will increase the scope and impact cost and schedule.
</t>
  </si>
  <si>
    <t xml:space="preserve">​Be cognizant of FESHM and regulatory code changes to understand impacts as early as possible. Related to ACGIH air quality issues and NSCF excavation, working with DOE and WIPP to understand implementation of proposed most recent ACGIH regulations.
The building code standards have been clearly established in conjunction with the AHJs, communicated to the design team, and are not subject to change.
</t>
  </si>
  <si>
    <t xml:space="preserve">​revise design to meet codes if required
</t>
  </si>
  <si>
    <t xml:space="preserve">Assume 1.0% impact on civil construction cost of $331M (Main Scope) x 0.01 = $3.31M.
This estimate is based on FSCF experience where, as an example, new code changes related to the ACGIH standard ​suggested an impact of $10M.
</t>
  </si>
  <si>
    <t>0 -- 3310 k$</t>
  </si>
  <si>
    <t>RT-131-CFNS-157</t>
  </si>
  <si>
    <t>Past experience from previous jobs has given LBNF an indication on how to deal with this risk. The mitigation plan is outlined in DocDb 3045, "Implementation of DOE Guiding Principles for Sustainable Design."</t>
  </si>
  <si>
    <t>131.02.01 - Project Office - DUNE</t>
  </si>
  <si>
    <t>RT-131-DUNE-001</t>
  </si>
  <si>
    <t>Need to support costed scientific effort</t>
  </si>
  <si>
    <t>​If research funding is insufficient then project may need to support some studies.</t>
  </si>
  <si>
    <t>​Possibly hire applications physicist</t>
  </si>
  <si>
    <t xml:space="preserve">​pay for scientists
</t>
  </si>
  <si>
    <t>500 k$</t>
  </si>
  <si>
    <t>RT-131-FCR-100</t>
  </si>
  <si>
    <t xml:space="preserve">Fermilab has insufficient labor for specialized cryogenic engineering </t>
  </si>
  <si>
    <t xml:space="preserve">​If there is competition with other Fermilab projects then LBNF will not have necessary manpower for cryogenic engineering design work
</t>
  </si>
  <si>
    <t xml:space="preserve">Secure Fermilab resources in advance.
Hire contractors dedicated to LBNF.
Outsource the design work to a company or design+fabrication.
</t>
  </si>
  <si>
    <t>​Hire contractors.</t>
  </si>
  <si>
    <t>​The internal resources currently scheduled for design work (preliminary, final, oversight during procurement, safety) total $1M in $FY16.
The current design effort spans across ~4 years.
Based on the recent experience we believe that 9 months are enough to contract the necessary resources to continue the work should Fermilab labor not be available.
 </t>
  </si>
  <si>
    <t>0 -- 9 months</t>
  </si>
  <si>
    <t>RT-131-FCR-101</t>
  </si>
  <si>
    <t>Delays in contractual agreement with membrane cryostat vendor</t>
  </si>
  <si>
    <t xml:space="preserve">​RETIRE THIS RISK: CERN now has contract with GTT
If the contractual agreement with the membrane cryostat vendor takes longer than planned then the procurement of the membrane cryostat will take longer
</t>
  </si>
  <si>
    <t>​CERN is working closely with GTT initially through SBN and CERN prototyping program to ensure contracting model is understood. Monitor this to see if LBNF work can proceed per the plan.</t>
  </si>
  <si>
    <t>RT-131-FCR-102</t>
  </si>
  <si>
    <t>LN2 underground storage</t>
  </si>
  <si>
    <t xml:space="preserve">​If the size of LN2 storage dewars is affected by the ability to transfer them down the shaft then additional underground space, and higher heat load will cause increased cost and excavation.
</t>
  </si>
  <si>
    <t>2 -- 3 -- 4 months</t>
  </si>
  <si>
    <t>RT-131-FCR-103</t>
  </si>
  <si>
    <t>LAr market risk</t>
  </si>
  <si>
    <t xml:space="preserve">​If the Nitrogen/Oxygen supply/demand market is unbalanced when filling is planned to begin then the costs may increase. This US exposure from this risk is spread over the the filling activities of the first two detectors.
</t>
  </si>
  <si>
    <t>​Long-term contractual relationship with a vendor. Vendor buy-in, discussions are held at the highest level with the vendor.
We are engaging in a services contract with a consultant specialized in noble gases market and supply to refine the current estimates and develop a path for the actual acquisition.
It will take several years of effort to engange with the right people at the right level (CEO) to negotatie contracts for the required amount.
Time was added through CRs, for additional LAr dewars to mitigate the schedule impact, as well as a CR for extended filling.</t>
  </si>
  <si>
    <t>Cost: ​It has been determined that the initial volatility to the inflation rate based on Fermilab's rates changing from the 1.9% standard rate to 3% would be $16.58M (LAr per Cryostat) times 1.1625 (2023 Projected escalation rate) yielding a price of $1.67M for all 4 Cryostats. Adding this number to the $9.4 spigot potential and the $6.6M price margin potential and the total for all cryostats equals $17.67M and a value of $8.8M for the DOE portion which is Cryostats 1 and 2.</t>
  </si>
  <si>
    <t>0 -- 1650 k$</t>
  </si>
  <si>
    <t>RT-131-FCR-104</t>
  </si>
  <si>
    <t>Underground cryostat installation is less efficient than planned</t>
  </si>
  <si>
    <t>​If the inefficiencies of working underground are greater than initially estimated then the schedule will be impacted.</t>
  </si>
  <si>
    <t xml:space="preserve">CERN engaging with installing contractors to understand the schedule better.
</t>
  </si>
  <si>
    <t xml:space="preserve">​The current duration of installation is ~21 months.
The impact is based on protoDUNE experience.
</t>
  </si>
  <si>
    <t>0 -- 4 -- 12 months</t>
  </si>
  <si>
    <t>RT-131-FCR-105</t>
  </si>
  <si>
    <t>Heat load to cryo plant exceeds estimated load</t>
  </si>
  <si>
    <t>​Underestimate of the heat load. Refrigerator margin will be reduced.</t>
  </si>
  <si>
    <t>​Engineers are working on simulations and analysis of the system that will lead to a sufficient margin being built into the system. Various Design reviews will be put in place to confirm the necessary parameters of the cryo plant heat load specifications. The DOE cryogenics team is built from a highly knowledgable pool of talent at Fermilab that has extensive expertise on cryogenics engineering. Engineer in a sufficient Refrigerator margin.</t>
  </si>
  <si>
    <t>RT-131-FCR-106</t>
  </si>
  <si>
    <t>N2 System: Efficiency of delivering materials and working underground is underestimated.</t>
  </si>
  <si>
    <t xml:space="preserve">If the productivity factors used by Jacobs for the Nitrogen system work is incorrect, cost and schedule of the installation will be impacted.
</t>
  </si>
  <si>
    <t xml:space="preserve">Vendor site visits to understand working situation. A plan will be developed to work with the CM at SURF to detail the underground work plan. Talk with SURF experts about their experience working underground on previous projects.
Project funding for host lab activities is being developed and will be reviewed by HEP in fall 2019.
</t>
  </si>
  <si>
    <t xml:space="preserve">​Based on $9M installation cost. High cost impact is 30% labor extension
</t>
  </si>
  <si>
    <t>500 -- 3000 k$</t>
  </si>
  <si>
    <t>RT-131-FCR-107</t>
  </si>
  <si>
    <t>Lack of manpower with specialized cryogenic expertise</t>
  </si>
  <si>
    <t>If sufficiently skilled individuals are not available the design will progress slower and the chance of failure increases. Continuity of design through construction will be lost.  Construction phase will take longer and be less efficient.</t>
  </si>
  <si>
    <t>We will speak with Division heads and provide them the needs and wants of the Project. Secondly, we will reach out to associated collaborative Universities to gauge the availability of experienced Cryogenics Engineers. As a third option, we will work with outside contracted labor that will be best matched to add value to the Project.</t>
  </si>
  <si>
    <t>RT-131-FCR-109</t>
  </si>
  <si>
    <t>Purification System for DUNE Cryostat</t>
  </si>
  <si>
    <t>​A prototype membrane cryostat along with operating cryogenic system will need to demonstrate that high purity can be achieved.  The LBNF/DUNE design will need to be improved resulting in a cost and schedule increase.</t>
  </si>
  <si>
    <t>Fermilab and CERN are engaged in an R&amp;D program that will provide input on various stages of the design.</t>
  </si>
  <si>
    <t>RT-131-FCR-110</t>
  </si>
  <si>
    <t xml:space="preserve">Equipment Damage During Delivery  </t>
  </si>
  <si>
    <t>​If equipment is damaged during delivery, storage, and transport, assembly could be delayed affecting critical path schedule affecting cost as well.</t>
  </si>
  <si>
    <t>A full time Quality representitive will coordinate efforts by systems engineering to document a Quality plan/procedure to help guide the procurement process.</t>
  </si>
  <si>
    <t>RT-131-FCR-111</t>
  </si>
  <si>
    <t xml:space="preserve">Cryo pump lifetime requires frequent pump overhauls.  </t>
  </si>
  <si>
    <t>​Data is not available on lifetime of pumps in LAr. ​If there are failures to the pump then operations will suffer. Downtime is needed to repair the damage to the pumps, affecting cost and schedule.</t>
  </si>
  <si>
    <t>​Each Cryostat will have four pumps to move the liquid. Cryostat 1 will need all four pumps until purity is reached. When the second cryostat is ready to fill the possibility exists to use two pumps from the first cryostat as a possible mitigation plan. Then the repaired pumps would be placed into the previous cryostat that had the working pump removed.</t>
  </si>
  <si>
    <t>RT-131-FCR-112</t>
  </si>
  <si>
    <t>Oxygen deficiency hazard (ODH) incident caused by rock fall from the cavern</t>
  </si>
  <si>
    <t>A failure of one of the feedthroughs on top of the cryostat caused by a falling rock would inject Argon gas into the 4850L of the SURF facility creating an Oxygen Deficiency Hazard (ODH).</t>
  </si>
  <si>
    <t xml:space="preserve">
Following FESHM 4240 and working with ESH personnel from Fermilab and SURF, ODH monitoring and interlocks will be established to prevent exposure in identified ODH risk areas. All safety documentation is reviewed by a cryo safety panel before any cryogens can be introduced into any LBNF cryo equipment.
The Detector's Cavern is currently classified as ODH Class 1. Personnel accessing it will also need proper training.
An evacuation plan will be in place and will be triggered by the ODH alarm. Access will be restored once safe conditions are established.
</t>
  </si>
  <si>
    <t xml:space="preserve">
​Assessment of ODH risk and its mitigation are specifically covered by FESHM 4240. All “Catastrophic” failure probabilities identified in the LBNF ODH assessments are “Extremely Unlikely” (DOE Likelihood Classification per DOE STD 3009-2014).
From Josh Willhite: "This includes the probability of rock falling on top of the cryostat and damaging some of the feedthroughs. Given the extensive ground support that will be employed, the early warning system provided by the shotcrete (4 inch deep), the planned ground monitoring system, the SURF plan for regularly scheduled (quartery minimum) inspections of the undeground spaces, the relatively small spaces between structural members of the crysotat support, and the planned design of protective measures for the feedthroughs, the probability of occurrence is estimated to be a single point event of less than 1% over the 50 years life time of the facility."
Cost and schedule impact are related to the potential loss of work during the event until safe conditions are restored.
</t>
  </si>
  <si>
    <t>RT-131-FCR-116</t>
  </si>
  <si>
    <t>Machine shop not available underground for required field modifications</t>
  </si>
  <si>
    <t>If amachine shop with the basic machinery and general construction tools are not availbale at 4850L, the schedule of the cryogenics construction/installation will be impacted.</t>
  </si>
  <si>
    <t xml:space="preserve">​Install a machine shop at the 4850L with the basic machinery in the CUC or the mucking drift.
Contractor brings their own equipment.
</t>
  </si>
  <si>
    <t xml:space="preserve">We expect the contractor that installs the LN2 system to provide the equipment needed for the installation and field adjustments.
The duration of the installation of the internal cryogenics is 1.5 mo (for cryostats #1 and #2). The contractor will bring their own equipment for the installation of the internal cryogenics.
</t>
  </si>
  <si>
    <t>RT-131-FCR-117</t>
  </si>
  <si>
    <t>Need to remove LAr during cryostat filling process when it is &lt;25% full</t>
  </si>
  <si>
    <t xml:space="preserve">​If there is a need to empty Cryostat #1 during the filling process at &lt;25% full, and there is no buffer tank or extra cryostat available to transfer the liquid argon immediately, then the project will have to vent the argon.
</t>
  </si>
  <si>
    <t xml:space="preserve">Prototype the cryostat &amp; FD as much as possible
</t>
  </si>
  <si>
    <t xml:space="preserve">Vent the LAr, likely using heaters (assumed at least 30 kW of additional heating power in the current analysis).
</t>
  </si>
  <si>
    <t xml:space="preserve">Details found in risk supplement form: $5M and 106 days (assuming to have at least additional 30 kW ofheating power to increase the boil off).
Probability: 5% at this stage for cryostat and 10% for detector per Joint Management Team discussions - put as 10% for the overall risk.
</t>
  </si>
  <si>
    <t>3.5 months</t>
  </si>
  <si>
    <t>5000 k$</t>
  </si>
  <si>
    <t>RT-131-FCR-118</t>
  </si>
  <si>
    <t>Not being able to hire a company to do the Final Design of the cryogenic system</t>
  </si>
  <si>
    <t xml:space="preserve">​If we are not able to hire a company to perform the Final Design of the cryogenic system (because companies are not interested to do just the design but they want to do design+fabrication), then we will need to finish with internal resources or hire a contractor to do final design+fabrication, if available.
</t>
  </si>
  <si>
    <t xml:space="preserve">​Investigate whether it is possible to find companies that do design only or if they do design + fabrication.
If it is not, change the design strategy to a design/fabricate/install model or just design/fabricate.
Do design in-house
</t>
  </si>
  <si>
    <t>RT-131-FCR-119</t>
  </si>
  <si>
    <t>Cryostat Design delays due to lack of requirements input</t>
  </si>
  <si>
    <t xml:space="preserve">​If the FD is not able to provide design input to the cryostat design team on schedule, then the cryostat design will be delayed and the schedule extended.
</t>
  </si>
  <si>
    <t xml:space="preserve">Plan for the inputs specifically in the schedule and develop opportunities for meetings between FD and cryostat to discuss. Try to develop means for standard top plate openings that need less specialized input.
</t>
  </si>
  <si>
    <t xml:space="preserve">ProtoDUNE is likely to tie up the FD team in 2017, hampering their engineers' abiltiy to provide design input. This could go on until late 2017 when protoDUNE design is complete, or about 6 months past when input is needed.
</t>
  </si>
  <si>
    <t>1 -- 6 -- 12 months</t>
  </si>
  <si>
    <t>RT-131-FCR-120</t>
  </si>
  <si>
    <t>Need to remove LAr during cryostat filling process when it is &gt;25% full</t>
  </si>
  <si>
    <t>​If there is a need to empty Cryostat #1 during the filling process at &gt;25% full, and there is no buffer tank or extra cryostat available to transfer the liquid argon immediately, then the project will have to wait for a cryostat to be constructed.</t>
  </si>
  <si>
    <t xml:space="preserve">​prototype the cryostat &amp; FD as much as possible.
</t>
  </si>
  <si>
    <t xml:space="preserve">​keep cryostat #1 cold while waiting for cryostat #2 to be completed
</t>
  </si>
  <si>
    <t xml:space="preserve">​estimate is detailed in risk supplement form in docdb 1308, scenario B: wait for cryostat #2 to be ready without a detector completely installed. schedule delay = 12.5 months, operational cost to keep cryostat #1 cold = 625k
probability: per discussion in JMT, 10% chance of something wrong with cryostat at this stage (fuller) and 5% with detector (would have known something earlier). Use 10% for thsi risk.
</t>
  </si>
  <si>
    <t>12.5 months</t>
  </si>
  <si>
    <t>625 k$</t>
  </si>
  <si>
    <t>RT-131-FCR-121</t>
  </si>
  <si>
    <t>Indirect Cost Impact from Issuing new POs</t>
  </si>
  <si>
    <t>​If a new PO is required when executing an Option for the current design/build strategy then an overhead/indirect cost impact will be incurred</t>
  </si>
  <si>
    <t>​Indirect charges to issue a PO over $500k are ~$120k. We may need to issue 3-4 POs based on Options, which would equal roughly $500k.</t>
  </si>
  <si>
    <t>RT-131-FCR-122</t>
  </si>
  <si>
    <t>Vendors Delay LAr Supply from Winter Months to Summer Months</t>
  </si>
  <si>
    <t>​If the Vendors decide not to provide the LAr during the winter months due to concerns of supply, then the commissioning complete date of the project will be delayed. This is mainly concerned with access within the city limits.</t>
  </si>
  <si>
    <t>Determine if there are activities which have free float which can move to better accomodate filling during the summer months</t>
  </si>
  <si>
    <t>Based on discussions during LAr industry day, concerns were alleviated and possible delays reduced with a higher probabilty of occurence.</t>
  </si>
  <si>
    <t>0 -- 0.5 months</t>
  </si>
  <si>
    <t>RT-131-FCR-123</t>
  </si>
  <si>
    <t>Nitrogen System Procurement process is delayed</t>
  </si>
  <si>
    <t xml:space="preserve">​If the DOE procurement review process takes longer than expected then the Nitrogen System procurement will be delayed.
It the proposals from the potential vendors are too high as Firm Fixed Price or if the vendors take a lot of exceptions to the Terms and Conditions, the Nitrogen System procurement will be delayed.
</t>
  </si>
  <si>
    <t xml:space="preserve">Follow up with DOE/FSO to review and approve submittals.
Engage with DOE/FSO to present alternative to Firm Fixed Price, like fixed price with economic price adjustments.
Notified the potential vendors that taking a lot of exceptions to the Terms and Conditions might result in delays in contract award.
</t>
  </si>
  <si>
    <t>If DOE does not allow alternative to the Firm Fixed Price method for a contract with an expected duration of 7-8 years from start to finish with gaps in between due to the programmatic needs of the project, the price will considerably increase (x2-x2.5).​ The industry could complete the work in 24-30 months from award of contrat to completion of commissioning. If the alternate methods are significantly different, while acceptable from an economic point of view, they may still require significant negotiations with DOE, delaying the award of the subcontract.
The current anticipated cost of the fabrication and installation of the Nitrogen System and LN2/GN2 pipes is $41.7M (with contingency $60.3M).
If the bids come in at x2 the expected price, the delta cost to be covered (once the contingency has been used) is $23.2M, which we assume as the most likely cost impact.
If the bids come in at x2.5 the expected price, the delta cost to be covered (once the contingency has been used) is $44.1M, which we assume as the max cost impact.
If the vendors request a lot of deviations from the standard T&amp;C, discussion will need to be held with DOE, potentially delaying the award of the subcontract.
Nitrogen System procurement has started advancing with new procurement resources. The schedule impact is 3-6 months based on past experience with the DOE review &amp; approval process.</t>
  </si>
  <si>
    <t>0 -- 23226 -- 44096 k$</t>
  </si>
  <si>
    <t>RT-131-FCR-124</t>
  </si>
  <si>
    <t>Construction delays and cost increase due to inadequate infrastructure provided by host</t>
  </si>
  <si>
    <t xml:space="preserve">If the infrastructure (cranes, machine shops, shafts, etc.) &amp; support teams provided by the host laboratory is inadequate then installation of the Cryostat will be delayed.
</t>
  </si>
  <si>
    <t>Project funding for host lab activities is being developed and will be reviewed by HEP in fall 2019. </t>
  </si>
  <si>
    <t xml:space="preserve">Schedule impact - time to get resources required. 
</t>
  </si>
  <si>
    <t>RT-131-FCR-125</t>
  </si>
  <si>
    <t>DOE Cryo resources needed to advance Non-DOE Cryo Scope</t>
  </si>
  <si>
    <t>​If Non-DOE cryo scope design needs to advance in parallel with DOE scope then more engineering resources through Fermilab will be required.</t>
  </si>
  <si>
    <t>Acquire resources</t>
  </si>
  <si>
    <t>1-3 FTEs during design period of 2 years.</t>
  </si>
  <si>
    <t>400 -- 1200 k$</t>
  </si>
  <si>
    <t>RT-131-FCR-126</t>
  </si>
  <si>
    <t>Significant ODH Event in Detector Cavern or CUC</t>
  </si>
  <si>
    <t>​If there is a significant ODH event then work will need to stop and workers will need to be evacuated.</t>
  </si>
  <si>
    <t>​Following FESHM 4240 and working with ESH personnel from Fermilab and SURF, ODH monitoring and interlocks will be established to prevent exposure in identified ODH risk areas. All safety documentation is reviewed by a cryo safety panel before any cryogens can be introduced into any LBNF cryo equipment.
The Detector's Cavern is currently classified as ODH Class 1. Personnel accessing it will also need proper training.
An evacuation plan will be in place and will be triggered by the ODH alarm. Access will be restored once safe conditions are established.</t>
  </si>
  <si>
    <t>​​Assessment of ODH risk and its mitigation are specifically covered by FESHM 4240. All “Catastrophic” failure probabilities identified in the LBNF ODH assessments are “Extremely Unlikely” (DOE Likelihood Classification per DOE STD 3009-2014).</t>
  </si>
  <si>
    <t>RT-131-FCR-127</t>
  </si>
  <si>
    <t>Scope gaps are discovered during the installation of the LAr components</t>
  </si>
  <si>
    <t xml:space="preserve">​If scope is missing between multiple parties, new equipment or components will need to be procured which will cause delays and potential cost increases
</t>
  </si>
  <si>
    <t xml:space="preserve">​Develop detailed interface documents and drawings between systems. Integration manager in the plan. Attempt to have fewer partners
</t>
  </si>
  <si>
    <t xml:space="preserve">​Risk probability is based on having multiple parties. To reduce the probability all LAr equipment would need to be provided by 1 party, which is not a possibility as this point.
</t>
  </si>
  <si>
    <t>RT-131-FCR-128</t>
  </si>
  <si>
    <t>Mistakes during the installation of the non-DOE cryogenics result in rework of some parts</t>
  </si>
  <si>
    <t xml:space="preserve">​If mistakes are made during installation of the non-DOE cryogenics then rework will be required which will have cost and schedule impacts.
</t>
  </si>
  <si>
    <t xml:space="preserve">​QC plan and detailed work packages (of the DOE and non-DOE cryogenics). Contractor oversight.
</t>
  </si>
  <si>
    <t xml:space="preserve">​Even with careful planning, mistakes can be made during the installation that might result in rework of certain parts or the need to purchase replacement parts for some components that have been damaged. We intend to purchase and have available a reasonable number of spares for critical (and long lead) components, but it is impossible to foresee everything that can go wrong and have 100% spares available. Some items will take days/weeks to procure, others may take longer. This risk item is related to the non-DOE cryogenics, where the Institution/entity responsible for delivering the components might no be in a position to quickly intervene should a situation like this arise.
For the DOE responsibility the vendor responsible for the installation will be responsible for fixing the eventual mistakes (if any) and recuperate the time wasted, if any.
Some examples: flanges with wrong features welded/machined on them. Mixed size flanges and bolts (Imperial versus Metric), a piece is dropped during the installation and becomes too damaged for use, the wrong piece is welded in the wrong position, etc.
Experience during the installation of ProtoDUNE suggests that this will happen and that there would need to be a mechanism to address these situatoins in a fast and efficient way.
</t>
  </si>
  <si>
    <t>RT-131-FCR-129</t>
  </si>
  <si>
    <t>LAr Fluids Procurement process is delayed</t>
  </si>
  <si>
    <t>If the project does not come to an agreement with DOE on a LAr procurement strategy then the procurement will be considerably delayed</t>
  </si>
  <si>
    <t>Have assigned procurement resources early in the process. Have engaged with potential LAr vendors. Planned updates at annual intervals. Evaluating contract structure with goal to start acquisition plan 4 years ahead of contract requirement. To engage with DOE at the appropriate time. ​Follow up with DOE/FSO to review and approve submittals.</t>
  </si>
  <si>
    <t>LAr Fluids PO award may be delayed due to procurement process issues between DOE and LBNF. The schedule impact is based on uncertainty in the current understanding of the LAr fluids procurement process. The cost impact is based on market fluctuations (demand &gt; supply) if the procurement is delayed - this is not burn rate cost</t>
  </si>
  <si>
    <t>0 -- 8 -- 12 months</t>
  </si>
  <si>
    <t>200 -- 600 -- 1000 k$</t>
  </si>
  <si>
    <t>RT-131-FCR-130</t>
  </si>
  <si>
    <t>Cryogenic Safety review process takes longer than planned for Detector #1</t>
  </si>
  <si>
    <t>​If the expedited crygenic safety review process presently planned takes longer, then the detector operations will be delayed.</t>
  </si>
  <si>
    <t xml:space="preserve">Early engagement of cryo safety panel. Production, collection, and provision of documentation as early as possible​. Working through unique codes and standards and testing proccesses. Gathering consensus on procedures, codes and regulations. Sharing knowledge with non-DOE parties. Bridging cultural differences. 
When approaching the time of construction, if possible, update the composition of the LBNF cryo safety subcommittee to provide stability and a consistent approach going forward, according to mutualluy agreed processes and timelines.
</t>
  </si>
  <si>
    <t xml:space="preserve">​2 FTEs for 6 months @ $200k/yr per FTE = $200k cost impact.
The schedule risk is related to the complexity and uniqueness of the LBNF cryostat/cryogenics installation with respect to all other installations done so far on the Fermilab premises.
</t>
  </si>
  <si>
    <t>RT-131-FCR-131</t>
  </si>
  <si>
    <t>Non-US Workers Work Permit Delays - Cryo</t>
  </si>
  <si>
    <t>​If workers from outside the U.S. are not able to get  and maintain work permits, then progress on non-DOE partner  contributions such as the cryostat/cryogenics could be delayed.</t>
  </si>
  <si>
    <t>​Fermilab hired legal support to better  understand and plan for non-US workers.  DUNE-US PM is working with the  HLWG subgroup on Export/Import/Tarrifs thinking about this issue related  to number of workers and timing. Providing more specific info sooner  will be more helpful to resolve the issue. 
Project management will work with non-DOE partners to assist with any visa issues and verify planning as early as possible.</t>
  </si>
  <si>
    <t xml:space="preserve">Wait for workers to arrive.
</t>
  </si>
  <si>
    <t>​Foreign nationals entering the US can stay for 90 days without a visa if they are fromspecific countries identified by the U.S. Dept of Stateand meet specific requirements. Fermilab works with a J-1 visa type to temporary employ foreign specialized workers.
Workers  may not be able to be brought in by partners in a timely manner. Also,  if the work takes longer than expected, the visa may not be able to be  extended. Estimate there's ~ 50% chance something will go wrong with a  visa that will most likely take a month to straighten out. (E.g. this  occurred on the 35t prototype during IHI construction with Japanese  workers.)</t>
  </si>
  <si>
    <t>RT-131-FCR-132</t>
  </si>
  <si>
    <t>Nitrogen System Procurement review &amp; approval takes longer than planned</t>
  </si>
  <si>
    <t>If the DOE procurement review process takes longer than expected then the Nitrogen System procurement will be delayed.</t>
  </si>
  <si>
    <t>​Keep FSO informed as to status of solicitation and issues that may have arisen during proposal period. Follow up with DOE/FSO to review and approve submittals​</t>
  </si>
  <si>
    <t>The schedule impact is 0-1-3 months based on past experience with the DOE review &amp; approval process</t>
  </si>
  <si>
    <t>RT-131-FCR-133</t>
  </si>
  <si>
    <t>Nitrogen System Procurement TC Exceptions</t>
  </si>
  <si>
    <t>If the vendors take significant exceptions to the Terms and Conditions, the Nitrogen System procurement will be delayed. 
Note: Delay from this risk is correlated to other Nitrogen System award risks</t>
  </si>
  <si>
    <t>Notified the potential vendors that taking a lot of exceptions to the Terms and Conditions might result in delays in contract award. (done)
Evaluate options for risk responses related to limitations of liability with legal and procurement team. Action: SEB met Feb 2019 to discuss options, including breaking up scope to be design/fab separate from install. Requesting waiver from DOE to allow limitation of liability not seen as possible option.  Regarding breaking up into 2 contracts alternative:This is not per regular industry practice, thought to be viewed as unfavorable from industry for their proprietary systems, and may result in no bidders (a new risk).Increased risk to FRA/DOE, since responsibility to make system work is now between 2 entities instead of all with one entityUntil proposals are received for current solicitation, it is believed we cannot predict possible objections vendors will take, and thus must continue with this approach until we see proposals.
Keep FSO informed of status of solicitation and issues raised during solicitation process including issues with limitations of liability. Action: as of Mar 2019, Procurement has been meeting with FSO to keep them informed, but not on limitation of liability concern.
Follow up with DOE/FSO as they review and approve submittals.</t>
  </si>
  <si>
    <t>​If the exception is for not accepting unlimited liability: Create 2 contracts for design/fab and installation, then recompete. Delay likely 9 months
A significant exception to the T&amp;C that would result in delay but not necessarily increased cost would be taking exception to the schedule constraints, warranty, or price adjustment mechanisms. Response would be to negotiate with the vendor, which would take time and delay award</t>
  </si>
  <si>
    <t xml:space="preserve">​If the vendors request a lot of deviations from the standard T&amp;Cs, discussion will need to be held with DOE, potentially delaying the award of the subcontract. This may be due to the question of limitation of liability which the turnkey contract does not recognize
With exceptions to the T&amp;Cs, any significant exception is likely to result in delay, and some significant exceptions may result in increased cost. For example, if the exception is not accepting unlimited liability, then the alternatives of separating installation from the scope or pricing an insurance policy covering unlimited liability would require more time and increased cost. A significant exception to the T&amp;C that would result in delay but not necessarily increased cost would be taking exception to the schedule constraints, warranty, or price adjustment mechanisms
</t>
  </si>
  <si>
    <t>3 -- 9 months</t>
  </si>
  <si>
    <t>RT-131-FCR-134</t>
  </si>
  <si>
    <t>Nitrogen System Procurement Bids come in too high</t>
  </si>
  <si>
    <t xml:space="preserve">If the price proposals from the potential vendors are higher than the budget, the Nitrogen System and the contract will cost more. ​​
</t>
  </si>
  <si>
    <t>​Understand industry approach to index pricing for outyear work. (done in Feb 2019).
Work with DOE to obtain approval to use Fixed Price with economic price adjustments for this contract. (Done in 2019 and 2020). Strategy implemented in AP, which has been reviewed by Board of Experts prior to submission to FSO.</t>
  </si>
  <si>
    <t xml:space="preserve">The current P6 schedule budget for the Nitrogen System comes from and Independent Cost Estimate (ICE) performed in late 2019-early 2020.
Comparing these values with historic data from 2019, the maximum expected cost for the DOE part of this acquisition is $111.9M and the minimum is $97.5M.
This risk item covers the delta  between the current budget  and the range from 2019 for this acquisition.
Current budget for this acquisition (DOE part including contingency and escalation) is $82.1M.
Min impact = 97.5 - 82.1 = $15.4M.
Max impact = 105.9 - 82.1 = $23.7M.
The cost range is related to the uncertainty of engineering a system that could be installed underground, breaking  it down, shipping it and putting it back together at 4850L at SURF. It  is possible and we have confirmation from the industry, but this  industry is used to work in an open field environment where they have  almost unlimited access to utilities and space.
Note that the historic data from 2019 relates to a much more stretched scheduled (long time between phases and uncertainty in time of award) and FFP. The current budget is for a much more optimized schedule (almost zero float) and FP with EPA.
OLD TEXT (TO BE DELETED?)
The current P6 schedule budget for the Nitrogen System comes from and Independent Cost Estimate (ICE) performed in late 2019-early 2020. The ICE provided a cost range also for bids coming in higher than the estimated amount ($75M-$80M range). This risk item covers the delta between the current budget (including contigency) and the expected high range for this acquisition.
Current budget for this acquisition including contingency is $72.3M.
Min impact = 75 - 72.3 = $2.7M.
Max impact = 80 - 72.3 = $7.7M.
The cost range is related to the uncertainty of engineering a system that could be installed underground, breaking it down, shipping it and putting it back together at 4850L at SURF. It is possible and we have confirmation from the industry, but this industry is used to work in an open field environment where they have almost unlimited access to utilities and space.
</t>
  </si>
  <si>
    <t>15400 -- 23700 k$</t>
  </si>
  <si>
    <t>RT-131-FCR-135</t>
  </si>
  <si>
    <t>Nitrogen System Procurement DEAR Clause</t>
  </si>
  <si>
    <t>​If the current plan to design/fabricate/install/commission is determined by DOE to be a design/build/architect/engineer construction contract, then you have to seek a waiver of the DOE DEAR clause and the award of the Nitrogen system will be delayed</t>
  </si>
  <si>
    <t xml:space="preserve">​Engage with potential vendors to explain the clause and the implications of taking exception to it.
Work with the Legal Department &amp; DOE on proposed strategy and the potential vendors to identify alternative paths.
Revised aquisition plan accepted by DOE or construction waiver of DEAR clause from DOE
</t>
  </si>
  <si>
    <t xml:space="preserve">We have been advised by the Legal Department that requesting a waiver to a DEAR clause requires Secretariat level approval and can take a miminum of 1 year.
</t>
  </si>
  <si>
    <t>12 -- 15 months</t>
  </si>
  <si>
    <t>RT-131-FCR-148</t>
  </si>
  <si>
    <t>Price of LAr continues to increase</t>
  </si>
  <si>
    <t xml:space="preserve">​If the Argon demand continues to increase more than the Argon supply, the price of the LAr will continue to increase.
</t>
  </si>
  <si>
    <t xml:space="preserve">​Continue to monitor the LAr production and its supply/demand balance.
Continue to engage with John Campbell and the industry to maintain our estimates up-to-date.
</t>
  </si>
  <si>
    <t xml:space="preserve">​From the report from Intelligas Consulting on LAr supply investigation:Stepping forward to pricing in 2025 – 2027 and into firm pricing discussions for first delivery of LAR to the LBNF project we forecast that the following key cost/price factors will be useful for budgeting and discussion:
 The above cost factors are likely to continue at current rates with pass through to pricing as translated under current competitive conditions in current US dollars at about 3.0 to o 4.0%/yr with preservation of current margin rates. That assumes the current competitive environment remains the same.
 Assuming an inflation rate of 2.5%/yr plus a price premium for argon of at least a 1%/yr in real price increase.
Using a base price of $1,321/ton would result in a current dollar price in 2025 of $1,532 to $1,608 /ton. That base price at the conclusion of negotiations would increase to be effective at first deliveries and then periodically escalated during the contracted for period of supply.
Min impact = 3% increase (between FY2025 and FY2019) + escalation only to FY2030.
Max impact = 4% increase(between FY2025 and FY2019) + escalation only to FY2030.
Average impact = 3.5% increase(between FY2025 and FY2019) + escalation only to FY2030.
Since the 3% and 4% increase included escalation already, I have escalated the current value as well to FY2030 to compare numbers in the same FY.
No addition for purge and cool down. Additional amount is within estimate uncertainty.
</t>
  </si>
  <si>
    <t>4172 -- 4934 -- 5696 k$</t>
  </si>
  <si>
    <t>RT-131-FCR-150</t>
  </si>
  <si>
    <t>Partners require engineering assistance to design and deliver in-kind contriibutions​</t>
  </si>
  <si>
    <t>​If partners require engineering assistance to design and deliver in-kind contriibutions​, then additional DOE funded engineering resources will be required.</t>
  </si>
  <si>
    <t xml:space="preserve">​Engage with potential partners and understand their committment and approach to deliverying these systems.
</t>
  </si>
  <si>
    <t xml:space="preserve">​1 FTE for 6 years, 250k/year. This will be applied to these systems:
- LAr items on mezzanine ($1.5M)
- GAr/LAr Filtration and Regeneration + Copper/Mol Sieve ($1.5M)
0.5 FTE for 6 years, $250k/year. This will be applied to this system:
- LAr circulation and LAr Pumps ($0.75M).
Travel:
- LAr Items on mezzanine ($117k)).
-GAr/LAr Filtration and Regeneration + Copper/Mol Sieve ($121k).
-LAr circulation and LAr Pumps ($102k).
</t>
  </si>
  <si>
    <t>0 -- 4092 k$</t>
  </si>
  <si>
    <t>RT-131-FCR-151</t>
  </si>
  <si>
    <t>Need to acquire membrane cryostat materials from China instead of South Korea</t>
  </si>
  <si>
    <t xml:space="preserve">​If the stainless steel market shifts from South Korea to China then the quality of the supply may be affected and potential delays.
</t>
  </si>
  <si>
    <t xml:space="preserve">​No foreseeable mitigations
</t>
  </si>
  <si>
    <t xml:space="preserve">schedule impact to reorder materials
</t>
  </si>
  <si>
    <t>2 -- 3 -- 6 months</t>
  </si>
  <si>
    <t>RT-131-FCR-152</t>
  </si>
  <si>
    <t>China takes over LNG markets, GTT goes out of business</t>
  </si>
  <si>
    <t xml:space="preserve">​If the ship building market shifts from South Korea to China, then China will have an interest in expanding their market to the LNG ship building industry. This may impact GTT's business and potentially make it impossible for CERN to contract for the Cryostat. 
</t>
  </si>
  <si>
    <t xml:space="preserve">Order as soon as possible
</t>
  </si>
  <si>
    <t xml:space="preserve">​Time for CERN to develop relationship and contract to procure materials and perform design.
</t>
  </si>
  <si>
    <t>12 -- 18 -- 24 months</t>
  </si>
  <si>
    <t>RT-131-FCR-153</t>
  </si>
  <si>
    <t>CERN unable to completely fund Cryostat #1</t>
  </si>
  <si>
    <t>If CERN is unable to completely fund Cryostat #1 then DOE may have to provide resources.​</t>
  </si>
  <si>
    <t>no foreseeable mitigations​</t>
  </si>
  <si>
    <t xml:space="preserve">30% x procurement of cold cryostat ($19M) = $6.3M​
Cost estimate of SBND Cryostat is 30% more than budgeted. The cost estimate for this risk is based on SBND experience.
</t>
  </si>
  <si>
    <t>0 -- 6300 k$</t>
  </si>
  <si>
    <t>RT-131-FCR-154</t>
  </si>
  <si>
    <t>Nitrogen System completion is delayed</t>
  </si>
  <si>
    <t xml:space="preserve">If the delivery of the Nitrogen System by the selected vendor is delayed and/or the installation/commissioning takes longer than planned, then the installation of the detector will be delayed. Since the installation of the detector is on the critical path, the start of the filling of detector #1 will be delayed as well.
</t>
  </si>
  <si>
    <t xml:space="preserve">​Closely monitor the performance of the contract.
Look for opportunities to shorten the delivery schedule.
Production review meetings.
Payment based on completion of milestones.
Look for oppoprtunities to shorten the installation and commissioning schedule.
Require that the equipment be delivered to SURF 3 mo in advance of the beginning of installation.
</t>
  </si>
  <si>
    <t xml:space="preserve">​Refrigeration systems for SNS, SLAC and FRIB were delayed upon delivery and caused significant challenges to the projects.
The schedule include industry feedback for the duration of manufacturing and installation. However the installation underground at SURF poses unique challenges and may cause delays for sub-optimal conditions.
The equipment is required to be delivered to SURF 3 mo in advance of the beginning of the installation to adsorb potential delays in the manufacturing.
A delay greater than 4 mo seems highly unlikely at this time with 4 weeks the most likely expected delay.
</t>
  </si>
  <si>
    <t>RT-131-FD-005</t>
  </si>
  <si>
    <t>The background for proton decay is higher than expected</t>
  </si>
  <si>
    <t>​Higher production rates of kaons from atmospheric neutrino collisions with Argon or other material causes 10x difference in the background rates as estimated, most likely due to a lack of relevant data. May affect LBNE's comptetiveness in nucleon decay sensitivity.</t>
  </si>
  <si>
    <t>​​Need requirements first before we can know if this is a risk.  Could use collaboration help in understanding this.</t>
  </si>
  <si>
    <t>Thomas R Junk</t>
  </si>
  <si>
    <t>RT-131-FD-007</t>
  </si>
  <si>
    <t>Detector performance is impaired by electrical noise</t>
  </si>
  <si>
    <t>​This experiment will have channels of electronics with intrinsic noise levels. The detector utilizes low-noise electronics. Noise from external sources can introduce interference. The TPC has a requirement to distinguish a minimum ionizing particle from noise with a signal to noise ration of 9:1. If external noise affects the TPC readout it will be more difficult to discern the event signals. Grounding, shielding and power distribution are critical to the success of the experiment. </t>
  </si>
  <si>
    <t>Having a well-defined and isolated detector ground, the use of double shielded transformers for detector power, using proper shielding techniques on all conductive cables, validation of the noise performance of all equipment (e.g., variable frequency drives) and careful review and oversight of the installation process.</t>
  </si>
  <si>
    <t>75 -- 125 k$</t>
  </si>
  <si>
    <t>Theresa M Shaw</t>
  </si>
  <si>
    <t>RT-131-FD-008</t>
  </si>
  <si>
    <t>Access to detector cryostat is difficult in the event of needed repairs</t>
  </si>
  <si>
    <t>​The whole detector would not become operational until after the lengthy fill process and possibly purification steps are completed. If a repair cycle is necessary, the schedule to get to CD-4 will be delayed by at least 4 months.</t>
  </si>
  <si>
    <t>​Detailed plans for testing at the integration and test facility first and later during the installation of the APAs and CPS in the cryostat are being put in place. These tests should reduce the probability of major failures in the detector components prior to the filling of the cryostat with liquid argon. Reviews should be put in place by technical coordination prior to the closure of the TCO and prior to start filling the cryostat, with the goal of making sure that all detector components are functioning. Lessons learnt from the filling and the commissioning of the protoDUNE detector will be incorporated in this plan, again with the goal of minimizing the risks.</t>
  </si>
  <si>
    <t>500 -- 1000 k$</t>
  </si>
  <si>
    <t>RT-131-FD-009</t>
  </si>
  <si>
    <t>FD event reconstruction software has insufficient energy for neutrino scatters</t>
  </si>
  <si>
    <t>​Ambiguities and inefficiencies in hit finding, pattern recognition mistakes, and incorrect interpretation may cause misreconstruction of electron shower and track energies. Mis-ID will result in energy mismeasurement. Reconstruction of beam in wide-band beam is critical to etract oscillation parameters. If required resolution is not obtained, more data will need to be collected for final precision. Delayed achievement of target physics sensitivity.</t>
  </si>
  <si>
    <t>RT-131-FD-010</t>
  </si>
  <si>
    <t>Detector startup may have unknown unknowns</t>
  </si>
  <si>
    <t>​Failures in cryogenics, HV, and seals can degrade detector performance and lead to down time. Unforseen operational problems may result in low efficiency. Any downtime will need to be added on to the run increasing operating costs for the duration of the experiment.</t>
  </si>
  <si>
    <t>RT-131-FD-011</t>
  </si>
  <si>
    <t>Mechanical difficulties with wire plane design during APA construction</t>
  </si>
  <si>
    <t>​New wire wrapping technice may have significant mechanical issues and difficulties. The time to produce the number of anode plane assemblies will take longer than expected. As this is not on the critical path, it should not impact the schedule.</t>
  </si>
  <si>
    <t>RT-131-FD-015</t>
  </si>
  <si>
    <t>ODH risk for underground installation may require additional measures for safety</t>
  </si>
  <si>
    <t>​ODH threat in underground installation is greater than same installation located in building on the surface. It is possible that there are unique initiating events (rock falling hitting cryostat that have not been considered in the analysis. Could delay approval. Could cause additional costs for systems like fans, monitoring, etc.</t>
  </si>
  <si>
    <t>​The ODH analysis can be reviewed with underground mining SURF folks prior to CD-2 and again prior to CD-3 to be sure that nothing regarding the site is missed.  The ODH analysis can be submitted to the JHA prior to CD-3 for acceptance so that all features (air flow patterns, fans, demarcations) are agreed upon before outfitting.</t>
  </si>
  <si>
    <t>100 -- 300 k$</t>
  </si>
  <si>
    <t>Russell A Rucinski</t>
  </si>
  <si>
    <t>RT-131-FD-018</t>
  </si>
  <si>
    <t>Fire inside the cryostat during installation</t>
  </si>
  <si>
    <t>​Electrical and powered components on the detector and installation equipment could overheat and cause burning. Installation of the detector in the cryostat is a temporary operation and there will not be a permanent fire suppression system inside the cryostat. The cryostat will likely be classified as a confined space and a fire of any size might pose a serious danger to personnel and equipment. Injury could be sustained by workers. Damage to detector can occur. Smoke film on stainless steel would necessitate a re-cleaning inside the cryostat.</t>
  </si>
  <si>
    <t>​Polyurethane foam insulation is fire retardent.  No large source of combustible materials in cryostat.  Combustibles going to be used in the cryostat are controlled as well as in the cavern in general. Any welding will require a burn permit. Need to interlock electrical power to high sensitivity smoke detector (HSSD).</t>
  </si>
  <si>
    <t>RT-131-FD-019</t>
  </si>
  <si>
    <t>Difficulties in detector commissioning after start of LAr filling</t>
  </si>
  <si>
    <t xml:space="preserve">Problems found after the start of filling then remove LAr.
</t>
  </si>
  <si>
    <t>6 -- 9 -- 24 months</t>
  </si>
  <si>
    <t>500 -- 2500 -- 5000 k$</t>
  </si>
  <si>
    <t>RT-131-FD-021</t>
  </si>
  <si>
    <t>The availability of resources for work at the Far Site is less than planned</t>
  </si>
  <si>
    <t>​The far site is remote. The far detector construction cost estimate assumes that qualified local labor can be identified for certain activities. The cost will increase if external labor is required. Labor costs might need to increase to attract qualified candidates. Labor resources from laboratories may need to be housed and used.</t>
  </si>
  <si>
    <t>​Discussions are ongoing to have an exact plan for the activities both at the Integration and Test Facility and inside the cavern, taking into account also the lessons learnt from protoDUNE. This will help establishing the exact level of staffing for both sites, including technical and scientific personnel from the consortia, and local personnel to be recruited by Technical Coordination or by SDSMT. Once these plans are finalized discussions can be held in the Collaboration / Consortia to ensure that sufficient personpower can be identified to provide adequate staffing levels, and to estimate the costs of relocating personnel to Rapid City, pay for travel of personnel that will commute for 2-3 weeks time, and for hiring local labour. Once the plans for the work at the ITF and at SURFare firmed up and a funding model for technical coordination is in place, the probability of this risk should be revisited.</t>
  </si>
  <si>
    <t xml:space="preserve">In the process of developing a labor model for installation and integration acitivities in South Dakota. That model may change and require additional resources from the project.
</t>
  </si>
  <si>
    <t>RT-131-FD-024</t>
  </si>
  <si>
    <t>Required FD off-project R&amp;D is not completed on time</t>
  </si>
  <si>
    <t>​If R&amp;D is required and is not being performed by other groups or collaborations then DUNE may need to perform this work. This can produce cost or schedule impacts. Depending on detector validation studies and physics analysis work further test beam measurements may be needed.</t>
  </si>
  <si>
    <t>Work toward increasing international contributions</t>
  </si>
  <si>
    <t>​5M is rough estimate of possibly having to re-run ProtoDUNE</t>
  </si>
  <si>
    <t>200 -- 500 -- 1000 k$</t>
  </si>
  <si>
    <t>RT-131-FD-026</t>
  </si>
  <si>
    <t>Movement of long unconstrained wires causes noise in the detector</t>
  </si>
  <si>
    <t>If we observe higher than expected vibrational noise from the TPC during protoDUNE running then additional engineering would be required to fix the issue regarding DUNE</t>
  </si>
  <si>
    <t>Additional engineering based on what we learn from ProtoDUNE and this influences DUNE's design. The new winder design should allow for more control and more uniformity in the wire tension (and possibly also for a larger wire tension), reducing the probability that this risk is realized.</t>
  </si>
  <si>
    <t>​2.0 FTE needed for 6 months most likely scenario.</t>
  </si>
  <si>
    <t>4 -- 6 -- 12 months</t>
  </si>
  <si>
    <t>200 -- 400 -- 1000 k$</t>
  </si>
  <si>
    <t>RT-131-FD-028</t>
  </si>
  <si>
    <t>Detector components are damaged during shipment to the far site</t>
  </si>
  <si>
    <t>​Poor shipping techniques and electrostatice discharge could cause damage. Delicate and expensive components can be damaged if adequate provisions are not made. Repairs to detector components would need to take place at SURF or South Dakota School of Mines.</t>
  </si>
  <si>
    <t>Need to build spares.  Need documented QA program for shipment packing and method.  Review shipping procedures, shipping containers, test in crate after arrival.</t>
  </si>
  <si>
    <t>RT-131-FD-035</t>
  </si>
  <si>
    <t>Average component lifetime is less than expected</t>
  </si>
  <si>
    <t>​The design is greatly different than existing devices built by the present engineers. The mean time between failure for the detector components may be shorter than expected. Adds mitigation costs to the project.</t>
  </si>
  <si>
    <t>In addition to designing ASICs taking into account the "hot carrier effect", that is the main source of reliability issues for ASICs operated at LAr temperature, plans are being put in place to perform lifetime reliability tests for all new ASIC and for all discrete components that will be operated in LAr. One example of these tests is the lifetime estimate that has been just obtained by the SBND Collaboration for commercial ADCs. Similar tests will be performed in 2019/2020 on all the ASICs that will be used for the DUNE Cold Electronics, as well as for all the discrete components that will be installed on the Front End Motherboards (FEMBs). Similar tests should be performed by the Photon Detector System consortium on SiPMs and on other electronics components that could be installed in LAr.​</t>
  </si>
  <si>
    <t>RT-131-FD-043</t>
  </si>
  <si>
    <t>Detector trigger efficiency is lower than expected for low-energy physics</t>
  </si>
  <si>
    <t>​Software and hardware trigger thresholds may have to be set high in oder to redue the rates from electronics noise and radiological backgrounds. Trigger thresholds may be too high to detect 10 MeV electrons among the ambient noise sources and for achieved electron lifetimes. Reduced efficiency for detection of neutrino events.</t>
  </si>
  <si>
    <t>​ A software or FPGA-based stub-finder may be needed to trigger SNB events.</t>
  </si>
  <si>
    <t>RT-131-FD-044</t>
  </si>
  <si>
    <t>Efficiency for K+ neutrino proton decay may be lower than expected</t>
  </si>
  <si>
    <t>​Hits could be indentified incorrectly, or placed on the wrong ambiguity choices. Selection requirements may have to be raised in order to reduce backgrounds. Impact of nuclear excitations in Ar not evaluated for proton decay. LBNE may be less competetive in proton decay searches.</t>
  </si>
  <si>
    <t>TBD</t>
  </si>
  <si>
    <t>RT-131-FD-049</t>
  </si>
  <si>
    <t>Free hanging frames can swing in the fluid flow</t>
  </si>
  <si>
    <t>​The detector is a long and light structure that must be held rigidly in position and that shrinks from room temperature to cryogenic operating temperature. The design calls for freely hanging wire planes. Issues of deformation and stability could arise.</t>
  </si>
  <si>
    <t>​A full scale installation mock up is planned.  This will help us re-evaluate this risk.</t>
  </si>
  <si>
    <t>RT-131-FD-050</t>
  </si>
  <si>
    <t>Zero-suppression algorithm parameters may be set incorrectly</t>
  </si>
  <si>
    <t>​Noise could be high enough to keep the trigger rates and data volumes down. Zero-suppression threshold has to be raised, reducing shower energy resolution. Measurements are lost when applying zero suppression. Set zero threshold high as to reduce energy resolution and keep data volume under control. Worsened energy resolution requires more data to be taken to achieve the same physics goals.</t>
  </si>
  <si>
    <t>​Requires simulation, physics tools group.  Preliminary study is given in DocDB 8270.</t>
  </si>
  <si>
    <t>RT-131-FD-060</t>
  </si>
  <si>
    <t>Critical components have limited suppliers</t>
  </si>
  <si>
    <t>​Limited suppliers for certain equipment. Specific components are evaluated and qualified for operation in liquid argon locking us into purchasing from a single supplier or doing additional qualification. May need to place large order early to ensure you get the parts. May have to go back into design.</t>
  </si>
  <si>
    <t>RT-131-FD-064</t>
  </si>
  <si>
    <t>Handling techniques not sufficient to protect from exposure to UV or humidity</t>
  </si>
  <si>
    <t>​UV radiation, sunlight, and humidity can affect performance of wavelength shifter and cause reduction in detector effeciency. Wavelength shifting plastics will need to be shielded from UV light and excessive moisture during handling.</t>
  </si>
  <si>
    <t>RT-131-FD-065</t>
  </si>
  <si>
    <t>Radioactive contamination/ dust cause background signals in the TPC or PD system</t>
  </si>
  <si>
    <t>​High level contamination controls would be expensive to apply to detector installation and are currently not in the plan. Radioactive contamination could impact threshold for low-energy analyses of data. The availability to study low-energy events could be reduced.</t>
  </si>
  <si>
    <t>RT-131-FD-066</t>
  </si>
  <si>
    <t>Detector does not achieve the measured active/fiducial volume requirement</t>
  </si>
  <si>
    <t>​Thermal contraction causes cryostat walls to contract. TPC will move vertically different amounts due to roof pressure deflections. Predicted TPC volume when cold is not correctly predicted from warm installed condition. Signal normalization requirement of level will not be achieved.</t>
  </si>
  <si>
    <t>Jack Fowler</t>
  </si>
  <si>
    <t>RT-131-FD-067</t>
  </si>
  <si>
    <t>Impact gaps between frames is not understood</t>
  </si>
  <si>
    <t>​The electic field and therefore the electron trajectory can not be precisely modelled near the gaps of the APAs. Charge collection is not present in gaps.</t>
  </si>
  <si>
    <t>Bo Yu</t>
  </si>
  <si>
    <t>RT-131-FD-068</t>
  </si>
  <si>
    <t>Electrostatic discharge causes damage</t>
  </si>
  <si>
    <t>​People and objects near sensitive electronics can accumulate charge which can cause discharge and damage electronics. Discharge protection needs to be provided during all steps. Electronics can be damaged to the point where they do not work. Increased cost and schedule will result if ESD mitigation plans are not followed.</t>
  </si>
  <si>
    <t>​Written procedures should be written for the handling of devices during fabrication, assembly, shipping, unpacking and installation. Workers may need to wear/use protective ESD equipment and follow ESD preventitive handling procedures. ESD protection is being added in some of the ASIC design</t>
  </si>
  <si>
    <t>RT-131-FD-070</t>
  </si>
  <si>
    <t>Anode plane assembly is more complex than foreseen</t>
  </si>
  <si>
    <t>Prior to CD-2 we will have tested full sized APAs in ProtoDUNE. If the changes required to go between ProtoDUNE and DUNE prove more challenging than anticipated then additional engineering effort beyond CD-2 will be required.</t>
  </si>
  <si>
    <t>Additional engineering effort planned in FY18/19 and perform trial assembly with 2 APAs.</t>
  </si>
  <si>
    <t>​Based on 2.0 FTEs for 6 months</t>
  </si>
  <si>
    <t>RT-131-FD-072</t>
  </si>
  <si>
    <t>Installation process prototype is required</t>
  </si>
  <si>
    <t>​The process of hanging TPC elements will require unique techniques due to the large size and limited handling points on the APA frame. Wires have limited attachment points. An engineering risk assessment of the process of installation indicated high risk across all categories. The project needs to perform a full size installation dry run to work out installation techniques, interfaces, and work estimates.</t>
  </si>
  <si>
    <t>​The project is planning on building a full size TPC drift cell and testing the key equipment and installation operations.</t>
  </si>
  <si>
    <t>Joseph W Howell</t>
  </si>
  <si>
    <t>RT-131-FD-073</t>
  </si>
  <si>
    <t>Photon Detector Design has insufficient light yield</t>
  </si>
  <si>
    <t>If ​PD light yield limit of chosen technology is determined to be insufficient with default number of detector elements then additional PD modules are required which necessitate changes to APA frame design &amp; flange design.</t>
  </si>
  <si>
    <t>​Strong R&amp;D pre-CD2</t>
  </si>
  <si>
    <t>RT-131-FD-074</t>
  </si>
  <si>
    <t>Wire pitch may not be adequate</t>
  </si>
  <si>
    <t>​May need to reduce the wire pitch from 5 mm to 3 mm.</t>
  </si>
  <si>
    <t>RT-131-FD-076</t>
  </si>
  <si>
    <t>More dead channels than expected</t>
  </si>
  <si>
    <t>​Detector will degrade over time and channels may die or become noisy to the extent that it is best to ignore them. Loss of channels impacts the ability to identify, reconstruct, and measured neutrino scatters and other events on physics interest. Missing channels will correspond to dead argon volume. Events that originate or pass through the volume that is viewed by these channels may have to be removed from physics analyses.</t>
  </si>
  <si>
    <t xml:space="preserve">
​</t>
  </si>
  <si>
    <t>RT-131-FD-078</t>
  </si>
  <si>
    <t>Electric field uniformity is not adequate for muon momentum reconstruction</t>
  </si>
  <si>
    <t>​Cathode plan and space charge can distort the electric field. Momentum of non-contained muons i measured by estimating the multiple scattering rate for the observed track segments. Degraded resolution for non-contained muon momentum measurements. Affects numu disappearance analyses and the three-flavor fits. Can cause feed-down of high-energy neutrino backgrounds to low-energy reconstructed categories.</t>
  </si>
  <si>
    <t>RT-131-FD-079</t>
  </si>
  <si>
    <t>Field Cage design using printed circuit boards on a large scale not demonstrated</t>
  </si>
  <si>
    <t>​Thin edges of copper traces on the boards have very high electric fields. The electric field along the strip edges are much higher than the rest of the system. A higher risk of HV breakdown at the edges of the field cage strips.</t>
  </si>
  <si>
    <t>​35t TPC test will demonstrate the safety of the field cage up to 150kV.  Further tests are needed for FD voltage</t>
  </si>
  <si>
    <t>RT-131-FD-082</t>
  </si>
  <si>
    <t>Test Beam measurements may be required to achieve scale and accuracy</t>
  </si>
  <si>
    <t>​The energy scale may require a calibration measurement with the test beam. The efficiency for neutron detection is not yet well known and may need to be measured. The impact of non-visible energy on reconstruction will need to be determined and may require a calibration measurement with test beam. </t>
  </si>
  <si>
    <t>RT-131-FD-083</t>
  </si>
  <si>
    <t>Event reconstruction software has insufficient track or shower identification</t>
  </si>
  <si>
    <t>​Events that fail quality requirements may need to be removed from analyses if they are not measured well enough to contribute. Results in misreconstructed event topologies, degraded energy resolutions, and possibly loss of the events due to analysis cuts. The particle detection efficincies will be functions of particle energies and event content, so some physics topics may be affected more than others.</t>
  </si>
  <si>
    <t>RT-131-FD-084</t>
  </si>
  <si>
    <t>Event reconstruction software cannot perform particle ID sufficiently well</t>
  </si>
  <si>
    <t>​Ambiguities and inefficiencies of the hits in the event can result in one species of particle being misidentified as another. Of particular concern is the separation of photon backgrounds from electron signals, thus polluting the nue appearance signal with neutral current backgrounds. Higher background rates and uncertainties on backgrounds will degrade the sensitivity of LBNE to the beam and atmospheric oscillation physics, delaying the publication of relevant results until sufficient data samples are collected.</t>
  </si>
  <si>
    <t>RT-131-FD-086</t>
  </si>
  <si>
    <t>Assumed funding sources do not deliver as expected</t>
  </si>
  <si>
    <t>If assumed funding does not pan out then DOE might need to absorb additional cost.</t>
  </si>
  <si>
    <t>50000 k$</t>
  </si>
  <si>
    <t>RT-131-FD-087</t>
  </si>
  <si>
    <t>FD Prototyping indicates need for scope increase</t>
  </si>
  <si>
    <t>IF FD prototype performance or other experimental work indicates scope increase is necessary for the detector to meet scientific requirements, THEN cost and schedule will increase.</t>
  </si>
  <si>
    <t>RT-131-FD-088</t>
  </si>
  <si>
    <t>Cold ASIC chip set is unavailable</t>
  </si>
  <si>
    <t xml:space="preserve">IF the cold ASIC chip set is unavailable for installation THEN installation will be delayed.
</t>
  </si>
  <si>
    <t>​The demonstration by the SBND Collaboration that a commercial ADC can be operated in LAr and that it has a lifetime exceeding the requirements of DUNE already provides the backup plan.</t>
  </si>
  <si>
    <t>4000 k$</t>
  </si>
  <si>
    <t>RT-131-FD-089</t>
  </si>
  <si>
    <t>Photon detector SiPMs are not qualified for cryogenic use</t>
  </si>
  <si>
    <t>If the PD SiPMs are found to have quality problems at cryogenic temperatures such as cracking or failure of devices, then other solutions will have to be developed such as replacing sensor with alternate design.</t>
  </si>
  <si>
    <t xml:space="preserve">​Risk and mitigation were realized for ProtoDUNE, currently testing commercial solution from Hamamatsu &amp; FBK that may eliminate this risk. 
</t>
  </si>
  <si>
    <t xml:space="preserve">Extra testing at NIU may be required. 
Experience from ProtoDUNE I, started fab and packaging design changed, discovered problems, faces started cracking and problems with devices. 
</t>
  </si>
  <si>
    <t>4 -- 6 months</t>
  </si>
  <si>
    <t>15 -- 60 k$</t>
  </si>
  <si>
    <t>RT-131-FD-092</t>
  </si>
  <si>
    <t>Late delivery of technical components for CERN prototype</t>
  </si>
  <si>
    <t xml:space="preserve">If ProtoDUNE components are late being delivered to CERN then the integration engineering test may be delayed which could delay CD2/3b because TDR inputs would not be available.
</t>
  </si>
  <si>
    <t xml:space="preserve">This risk has been partially realized for protoDUNE-SP, hopefully with no impact on the actual data taking. In some sense one could close this risk. On the other hand it is very likely that a 2nd run of protoDUNE will take place in 2021/2022, allowing for a repetition of the risks contained in this entry. For the 2nd run of protoDUNE, the risk should be smaller, first because of the longer amouint of time available to prepare, and second because other test stands are being arranged (including the use of the protoDUNE cold box), to test various solutions prior to the shipment of the detector components to CERN.
</t>
  </si>
  <si>
    <t xml:space="preserve">​Cost is derived from continued prototyping past expected time frame
</t>
  </si>
  <si>
    <t>250 -- 500 -- 750 k$</t>
  </si>
  <si>
    <t>RT-131-FD-093</t>
  </si>
  <si>
    <t>Far Detector Technical interfaces not adequately defined or identified</t>
  </si>
  <si>
    <t xml:space="preserve">If during Far Detector installation an incompatibality between subsystems is identified then additional rework is required to solve the problem
</t>
  </si>
  <si>
    <t xml:space="preserve">​Implement lessons learned from ProtoDUNE, execute integrated test stands and trial installations, perform production readiness reviews, preparation and review of interface control documentation
</t>
  </si>
  <si>
    <t xml:space="preserve">​
</t>
  </si>
  <si>
    <t xml:space="preserve">​Some level of rework requiring engineering and technical resources
</t>
  </si>
  <si>
    <t>0 -- 3 -- 12 months</t>
  </si>
  <si>
    <t>0 -- 500 -- 2000 k$</t>
  </si>
  <si>
    <t>RT-131-FD-094</t>
  </si>
  <si>
    <t>Far Detector Engineering resources are inadequate</t>
  </si>
  <si>
    <t xml:space="preserve">​If engineering resources needed for CD2 are unavailable or targeted towards ProtoDUNE then needed work on Far Detector Technical design will not be accomplished on time.
</t>
  </si>
  <si>
    <t xml:space="preserve">​Hire additional technical resources, refine estimates
</t>
  </si>
  <si>
    <t>RT-131-FD-095</t>
  </si>
  <si>
    <t>Insufficient performance of Single Phase ProtoDUNE Detector</t>
  </si>
  <si>
    <t xml:space="preserve">​If ProtoDUNE detector is installed and operating in 2018 but unsuccessful, then another prototyping round may have to be considered prior to CD2
</t>
  </si>
  <si>
    <t xml:space="preserve">Integration testing, cold testing of components​, concurrent prototyping test of alternate technical (DP)
</t>
  </si>
  <si>
    <t xml:space="preserve">​Revise strategy for technology choice
</t>
  </si>
  <si>
    <t xml:space="preserve">​Rough estimate for rework of components
Schedule based on emptying, access, rebuild, and refill cryostat
</t>
  </si>
  <si>
    <t>12 -- 15 -- 24 months</t>
  </si>
  <si>
    <t>200 -- 500 -- 750 k$</t>
  </si>
  <si>
    <t>RT-131-FD-096</t>
  </si>
  <si>
    <t>Scientific support is inadequate to progress technical designs</t>
  </si>
  <si>
    <t xml:space="preserve">​If we dont get enough scientific resources can not do systematic studies then CD-2 will be delayed
</t>
  </si>
  <si>
    <t xml:space="preserve">​Collaboration engagement of task forces and working groups, irresistable scientific opportunity
</t>
  </si>
  <si>
    <t>​Based on needing data from ProtoDUNE</t>
  </si>
  <si>
    <t>ProtoDUNE</t>
  </si>
  <si>
    <t>RT-131-FD-097</t>
  </si>
  <si>
    <t>ProtoDUNE-SP: Broken wires on APA</t>
  </si>
  <si>
    <t>​execute installation trial assembly to practice handling techniques &amp; process</t>
  </si>
  <si>
    <t>RT-131-FD-098</t>
  </si>
  <si>
    <t>ProtoDUNE-SP: Degraded Photon Detectors</t>
  </si>
  <si>
    <t>​install PD as late as possible into APAs</t>
  </si>
  <si>
    <t>Leon M. Mualem</t>
  </si>
  <si>
    <t>RT-131-FD-099</t>
  </si>
  <si>
    <t>ProtoDUNE-SP: Installation complications (equipment / tooling)</t>
  </si>
  <si>
    <t>​execute trial assembly</t>
  </si>
  <si>
    <t>RT-131-FD-100</t>
  </si>
  <si>
    <t>ProtoDUNE-SP: Components arrive late to CERN, with implications for cold testing</t>
  </si>
  <si>
    <t>​Include adequate lead times for procurement and shipping in schedule</t>
  </si>
  <si>
    <t>RT-131-FD-101</t>
  </si>
  <si>
    <t>ProtoDUNE-SP: Detector components not tested prior to installation</t>
  </si>
  <si>
    <t>​Nothing to be installed that is not tested.  First test at production site, then integration &amp; cold testing at CERN</t>
  </si>
  <si>
    <t>RT-131-FD-102</t>
  </si>
  <si>
    <t>ProtoDUNE-SP: Cable lengths complicate installation / operation</t>
  </si>
  <si>
    <t>​use right-sized cable lengths; perform trial runs of the cable routing &amp; assembly prior to final design</t>
  </si>
  <si>
    <t>Matthew P. Worcester</t>
  </si>
  <si>
    <t>RT-131-FD-103</t>
  </si>
  <si>
    <t>ProtoDUNE-SP: Unknown conditions in cryostat during operations</t>
  </si>
  <si>
    <t>​install cameras in cryostat</t>
  </si>
  <si>
    <t>RT-131-FD-104</t>
  </si>
  <si>
    <t>ProtoDUNE-SP: Loss of key staff prior to project completion</t>
  </si>
  <si>
    <t>RT-131-FD-105</t>
  </si>
  <si>
    <t>ProtoDUNE-SP: Grounding issues at EHN-1</t>
  </si>
  <si>
    <t>​Develop grounding &amp; shielding plan in cooperation with CERN safety personnel</t>
  </si>
  <si>
    <t>RT-131-FD-106</t>
  </si>
  <si>
    <t>ProtoDUNE-SP: Kapton tape dissolves in LAr</t>
  </si>
  <si>
    <t>​identify a LAr compatible wrap or jacket for cable bundles; Tefzel cable ties used in 35t</t>
  </si>
  <si>
    <t>RT-131-FD-107</t>
  </si>
  <si>
    <t>ProtoDUNE-SP: Detector damage caused by loose hardware</t>
  </si>
  <si>
    <t>​all hardware should be captive to the connector</t>
  </si>
  <si>
    <t>RT-131-FD-108</t>
  </si>
  <si>
    <t>ProtoDUNE-SP: Confusion due to inconsistent numbering schemes of components</t>
  </si>
  <si>
    <t>​Employ consistent number of components; overseen by protoDUNE-SP configuration manager at CERN</t>
  </si>
  <si>
    <t>RT-131-FD-109</t>
  </si>
  <si>
    <t>ProtoDUNE-SP: Commissioning delayed due to failed equipment</t>
  </si>
  <si>
    <t>​test all equipment prior to delivery at CERN; test again prior to installation</t>
  </si>
  <si>
    <t>RT-131-FD-110</t>
  </si>
  <si>
    <t>ProtoDUNE-SP: Inadequate operational control due to poor cyrogenic control interface</t>
  </si>
  <si>
    <t>RT-131-FD-111</t>
  </si>
  <si>
    <t>ProtoDUNE-SP: Components fail integration testing</t>
  </si>
  <si>
    <t>RT-131-FD-112</t>
  </si>
  <si>
    <t>ProtoDUNE-SP: Components fail cold testing</t>
  </si>
  <si>
    <t>RT-131-FD-113</t>
  </si>
  <si>
    <t>ProtoDUNE-SP: Checkout procedures for components are unavailable</t>
  </si>
  <si>
    <t>RT-131-FD-114</t>
  </si>
  <si>
    <t xml:space="preserve">ProtoDUNE-SP: Hardware requirements not communicated to subsystem; 35t problem perpetuate </t>
  </si>
  <si>
    <t>​Hardware requirements not communicated to subsystems; 35t problems perpetuated at protoDUNE-SP</t>
  </si>
  <si>
    <t>​Requirements communication; relevant 35t lessons learned reviewed with each L3 manager</t>
  </si>
  <si>
    <t>RT-131-FD-115</t>
  </si>
  <si>
    <t>ProtoDUNE-SP: Electronics noise levels impair run results</t>
  </si>
  <si>
    <t>RT-131-FD-116</t>
  </si>
  <si>
    <t>ProtoDUNE-SP: Scientific resources unavailable for testing, commissioning, diagnostics</t>
  </si>
  <si>
    <t>​Scientific resources unavailable for testing, commissioning, diagnostics, running; ProtoDUNE-SP is unable to attract scientific talent based on the limited physics opportunities (career implications)</t>
  </si>
  <si>
    <t>​Seek DOE operations fund support to enable travel, stipends</t>
  </si>
  <si>
    <t>Steve Kettell</t>
  </si>
  <si>
    <t>RT-131-FD-117</t>
  </si>
  <si>
    <t>ProtoDUNE-SP: Photon Detector monitoring software is unavailable for commissioning</t>
  </si>
  <si>
    <t>RT-131-FD-118</t>
  </si>
  <si>
    <t>ProtoDUNE-SP: Delay in testing, installation, commission, due to component failure</t>
  </si>
  <si>
    <t>​have spares available; allows for concurrent testing, prompt replacement in case of failure</t>
  </si>
  <si>
    <t>RT-131-FD-119</t>
  </si>
  <si>
    <t>ProtoDUNE-SP: Equipment failure due to failed ventilation / cooling</t>
  </si>
  <si>
    <t>​install temperature interlocks on DAQ racks</t>
  </si>
  <si>
    <t>RT-131-FD-120</t>
  </si>
  <si>
    <t>ProtoDUNE-SP: Resource competition with other experiments (e.g., SBN)</t>
  </si>
  <si>
    <t>RT-131-FD-121</t>
  </si>
  <si>
    <t>ProtoDUNE-SP: Resource competition with CD2 effort</t>
  </si>
  <si>
    <t>​Each L3 manager to prioritize production, testing, delivery &amp; installation activities and promptly redirect effort to CD2 as each phase of work is completed</t>
  </si>
  <si>
    <t>RT-131-FD-122</t>
  </si>
  <si>
    <t>ProtoDUNE-SP: Computing support from FNAL/CERN is inadequate</t>
  </si>
  <si>
    <t>​Joint team working to quantify and establish institutional support</t>
  </si>
  <si>
    <t>RT-131-FD-123</t>
  </si>
  <si>
    <t>ProtoDUNE-SP: Inefficiences due to lack of clarity regarding lines of responsibility</t>
  </si>
  <si>
    <t>​Frequent communication; establish clarity on interfaces</t>
  </si>
  <si>
    <t>RT-131-FD-124</t>
  </si>
  <si>
    <t>ProtoDUNE-SP: Inefficiency due to lack of clarity regarding incremental goals &amp; milestones</t>
  </si>
  <si>
    <t>RT-131-FD-125</t>
  </si>
  <si>
    <t>ProtoDUNE-SP: Communication problems due to geographic dispersal</t>
  </si>
  <si>
    <t>​Designate key personnel for each WBS, each phase of work</t>
  </si>
  <si>
    <t>RT-131-FD-126</t>
  </si>
  <si>
    <t>ProtoDUNE-SP: Grounding plan is not implemented correctly</t>
  </si>
  <si>
    <t>​do not run protoDUNE-SP</t>
  </si>
  <si>
    <t>RT-131-FD-127</t>
  </si>
  <si>
    <t>ProtoDUNE-SP: Catastrophic contamination of LAr in the cryostat</t>
  </si>
  <si>
    <t>​utilize monitoring mechanisms</t>
  </si>
  <si>
    <t>RT-131-FD-128</t>
  </si>
  <si>
    <t>ProtoDUNE-SP: Fall 2016 FNAL HV integration test fails</t>
  </si>
  <si>
    <t>​run without the beam plug</t>
  </si>
  <si>
    <t>Victor J. Guarino</t>
  </si>
  <si>
    <t>RT-131-FD-129</t>
  </si>
  <si>
    <t>ProtoDUNE-SP: Insufficient project management resources</t>
  </si>
  <si>
    <t>RT-131-FD-130</t>
  </si>
  <si>
    <t>ProtoDUNE-SP: APA wiring more complex than anticipated</t>
  </si>
  <si>
    <t>RT-131-FD-131</t>
  </si>
  <si>
    <t>ProtoDUNE-SP: Unable to maintain HV at 180kV</t>
  </si>
  <si>
    <t>​develop testing plan and operate at lower voltage</t>
  </si>
  <si>
    <t>RT-131-FD-132</t>
  </si>
  <si>
    <t>ProtoDUNE-SP: Engineering staff resources insufficient</t>
  </si>
  <si>
    <t>​continue EOI outreach with collaborating institutes</t>
  </si>
  <si>
    <t>RT-131-FD-133</t>
  </si>
  <si>
    <t>Redesign of electronic components would be necessary if technology becomes unavailable.</t>
  </si>
  <si>
    <t>If a certain technology becomes unavailable between the engineering phase and the start of production, a new design to adapt to a new technology may be necessary​. Examples include: changes in ASIC foundry process availability, availability of optical transmitters / receivers.​</t>
  </si>
  <si>
    <t>​Keep informed of technology trends, and plan for redesign if we feel that certain technologies are going to become unavailable in the short term. Ensure that we use widely adopted technologies that are unlikely to become unavailable on a timescale of 10 years. To reduce the possible impact on a 2nd Singe Phase TPC detector, we should consider the purchase of all the ASICs as soon as the production of ASICs for the 1st detector.</t>
  </si>
  <si>
    <t>​The estimate is based on the need of redesigning electronic boards or ASICs, transferring from one technology to another. This is based on the assumption that certain technlogies (like 130nm or 65nm) do not become completely unavailable, and that one has to adapt simply to using a different foundry and possibly different design rules. Redesigning entirely the ASICs in a new technology (for example porting the FE ASIC from 130nm to 65nm could be more costly and time consuming - should we add a 2nd risk with lower probability and larger impact ?)</t>
  </si>
  <si>
    <t>400 -- 500 -- 1000 k$</t>
  </si>
  <si>
    <t>RT-131-FD-134</t>
  </si>
  <si>
    <t>Redesign flanges on the chimneys to allow additional connections</t>
  </si>
  <si>
    <t>​The flanges on the chimneys have to be redesigned to allow for additional connections, without changing the design of the feedthroughs</t>
  </si>
  <si>
    <t>Early design and thorough estimate of the required number of connections prior to design completion. Allow for a few spare connectors on the flanges.​</t>
  </si>
  <si>
    <t>​Engineering time for redesigning the flanges and fabricating new ones</t>
  </si>
  <si>
    <t>200 -- 400 k$</t>
  </si>
  <si>
    <t>RT-131-FD-135</t>
  </si>
  <si>
    <t>Cold electronics cables cannot be routed through APA frames</t>
  </si>
  <si>
    <t xml:space="preserve">If the cold electronics cables cannot be routed through the APA frames, because all the space is taken by other cables or because the openings are not sufficient, then additional design is needed.
</t>
  </si>
  <si>
    <t>The size of the APA frame has been increased from 4"x3" to 4"x4" and trials are being made at PSL to demonstrate that the cables can be routed through the APA frames. The photon detector cables have been already routed differently inside the APA volume. After the initial tests at PSL further tests will be made at Ash River, first with APA tubes, and then in 2019 with two APA mechanicel frames. In the meantime studies are ongoing to reduce the number of cables that have to be routed through the APA frame. A preliminary solution appears to be available (end June 2018).​</t>
  </si>
  <si>
    <t>​Design a system for allowing the routing of cables outside the anode planes</t>
  </si>
  <si>
    <t>1500 -- 2000 k$</t>
  </si>
  <si>
    <t>RT-131-FD-136</t>
  </si>
  <si>
    <t>Excess noise observed during commissioning due to non-respect of grounding rules</t>
  </si>
  <si>
    <t>During commissioning of the detector prior to LAr filling we discover that there is excessive noise due to some detector components having violated the grounding rules​</t>
  </si>
  <si>
    <t>​Ensure that grounding rules are enforced, review any proposed modification of the detector design.</t>
  </si>
  <si>
    <t>​Assume that noise studies have to be performed and then interventions made to alleviate the noise sources</t>
  </si>
  <si>
    <t>200 -- 500 k$</t>
  </si>
  <si>
    <t>RT-131-FD-137</t>
  </si>
  <si>
    <t>Low yield of components</t>
  </si>
  <si>
    <t>​If the ASICs or printed circuit boards have low yield during detector fabrication, production would be delayed.</t>
  </si>
  <si>
    <t>​Planning for spares or system test stands should be a priority. Conservative planning of yields, monitoring of the production</t>
  </si>
  <si>
    <t>​Time for fabricating and testing new ASICs / printed circuit boards.  Assume that if the risk is realized, corrective actions (fabrication of additional components) are taken as soon as possible to minimize the time impact (the fabrication of the detector is a serial process, if this risk is observed early enough there should be a very small time impact)</t>
  </si>
  <si>
    <t>400 -- 800 k$</t>
  </si>
  <si>
    <t>RT-131-FD-138</t>
  </si>
  <si>
    <t>Winder modifications do not provide enough reduction in time for APA construction.</t>
  </si>
  <si>
    <t>​If it is not possible to reduce the manufacturing time of an APA from the present 80 shifts to 60 by middle of 2019 because of complexity of the winding procedure and  tight manufacturing tolerances, then the APA construction schedule will be impacted.</t>
  </si>
  <si>
    <t>​Additional engineering effort planned in FY18/19.</t>
  </si>
  <si>
    <t>​Increase the number of assembly lines to produce the total number of APAs within the required time.</t>
  </si>
  <si>
    <t xml:space="preserve">​Out of the 4 production lines foreseen in the US, to compensate a 30% increase in production time, 1 additional production line is needed. Additional winder cost 400k$ + 5 FTE to cover operation for 2.5 years..
</t>
  </si>
  <si>
    <t>1400 k$</t>
  </si>
  <si>
    <t>RT-131-FD-139</t>
  </si>
  <si>
    <t>Large number of unusable/dead channels in ProtoDUNE due to mechanical problems.</t>
  </si>
  <si>
    <t xml:space="preserve">​We are planning for less than 1% channel failure. If ProtoDUNE results point to a larger failure rate due to wire breakage, loose wires, warping of the frame, then it could delay the start of APA construction or even of CD2.
</t>
  </si>
  <si>
    <t xml:space="preserve">Cold box test at CERN.
</t>
  </si>
  <si>
    <t>​Allocate enough engineering/scientific  resources to understand the cause of the problem. Improve the design  and QA/QC procedures.</t>
  </si>
  <si>
    <t xml:space="preserve">​2.5 FTE for 6 months
</t>
  </si>
  <si>
    <t>250 k$</t>
  </si>
  <si>
    <t>RT-131-FD-140</t>
  </si>
  <si>
    <t>Poor quality of APA frames and/or inaccuracy in the machining of holes and slots.</t>
  </si>
  <si>
    <t>​The APA frame is constructed from structural stainless steel. The quality of beams and tubings provided by the vendor may change with time and be outside the required tolerances. Problems with QA during machining of holes and slots may result in unusable products. If this happens, it may delay the supply of frames of sufficient quality and it would delay the APA construction schedule.</t>
  </si>
  <si>
    <t xml:space="preserve">​All requirements must be clearly specified in the purchase contracts. We will establish a well managed relationship with a vendor to provide the stainless steel tubing and the machining for the components of an APA frame. In addition, through our prototyping efforts we will seek out at least one solid backup vendor for material supply and machining.
</t>
  </si>
  <si>
    <t xml:space="preserve">Schedule delay is time it takes to identify a new vendor and be included in their production schedule. Cost represents engineering time to identify and engage a new vendor, travel costs and procurement of new samples.
</t>
  </si>
  <si>
    <t>RT-131-FD-141</t>
  </si>
  <si>
    <t>Production problems during APA fabrication result in rework</t>
  </si>
  <si>
    <t xml:space="preserve">If more wire planes are outside the required tolerances than estimated, then the APA production schedule will be affected.
</t>
  </si>
  <si>
    <t xml:space="preserve">​Strict requirements for QA need to be set at the start of the project, together with formal training of every technician/operator of the winding machine.
</t>
  </si>
  <si>
    <t xml:space="preserve">​Assumed about 10% cost and schedule impact for APA production
</t>
  </si>
  <si>
    <t>0 -- 12 months</t>
  </si>
  <si>
    <t>RT-131-FD-142</t>
  </si>
  <si>
    <t>Personnel with poor qualification at the integration site damages detector</t>
  </si>
  <si>
    <t>​This risk should be seen as a complement to RT-131-FD-121. It assumed that personnel from institutions will contribute to work done at the integration facility. This personnel (in particular undergraduate students) may not be as qualified or committed to the project as personnel (including scientist, postdocs, and students) from other DUNE institutions, or may not be able to identify problems as they occur, resulting in delays or extra expenditures for repairs or modifications to detector components</t>
  </si>
  <si>
    <t>​Ensure that during the integration at the remote facility the fraction of experienced personnel that is made of engineers and technicians as well as scientific personnel (including postdocs and graduate students) from DUNE collaborating institutions with the sufficient expertise to deal with the detector components being assembled and tested is at least 50% of the total number of people working at the integration site in every job category.</t>
  </si>
  <si>
    <t>​If an insufficient yield is observed during integration and testing, increase the fraction of experienced personnel compared to the original plans and/or increase the training and supervision of undergraduate students from local institutions.</t>
  </si>
  <si>
    <t>RT-131-FD-143</t>
  </si>
  <si>
    <t>Additional storage space required at the Integration and Test Facility</t>
  </si>
  <si>
    <t>​Accumulation of detector components at the Integration and Test Facility (either before or after integration and testing have taken place) saturates the available storage space, requiring the rental of an additional warehouse</t>
  </si>
  <si>
    <t>​This risk can be mitigated by accurate production and logistic plans, including building an integration facility with sufficient storage space.</t>
  </si>
  <si>
    <t>​If the risk is realized the only possible responses are either a production stoppage (which will entail extra labor costs and additional risks in restarting a production) or the rental of additional warehouse space.</t>
  </si>
  <si>
    <t>​I have assumed (google) that warehouse space in Rapid City could be rented at a cost of 1$/square foot/month, assumed an area of 50,000 square feet, and assumed that this space would be needed for somewhere between 0.5 and 2.5 years. The lower boundary is an estimate of the maximum delay between the availability of the APAs and that of the Cold Electronics, the upper boundary is obtained assuming that the APAs for two single phase detectors are built at full speed but then installed in cryostats 1 and 3, meaning that the full contingent of APAs for detector 2 need to be stored somewhere. The delay of 2-6 months is taken assuming that the search for the warehouse space will cause a stoppage of the production.</t>
  </si>
  <si>
    <t>300 -- 1500 k$</t>
  </si>
  <si>
    <t>RT-131-FD-144</t>
  </si>
  <si>
    <t>Insufficient number of spares during installation</t>
  </si>
  <si>
    <t>If the failures are larger than expected then we may not have a sufficient number of components to complete the detector​. For the installation/integration of the TPC components that are installed inside the cryostat we will assume that a certain number of spares will be necessary for replacing parts that are detected to be non-fully functional during testing, prior to the closure of the cryostat.</t>
  </si>
  <si>
    <t>​Monitor the usage of spares of any components that are going to be installed inside the cryostat and eventually produce more components of the kind for which the inventory becomes critical. Choose appropriately the fraction of spares such that the inventory is largest for those components (most probably the ASICs) have the longest lead time.</t>
  </si>
  <si>
    <t xml:space="preserve">The cost estimate assumes 10% for CE and 2 APAs for APAs. To revisit spare plan. Revise this estimate after project cost estimate is complete
</t>
  </si>
  <si>
    <t>1200 -- 3000 k$</t>
  </si>
  <si>
    <t>RT-131-FD-145</t>
  </si>
  <si>
    <t>Scientific support is inadequate during construction / commissioning</t>
  </si>
  <si>
    <t>​If the scientific resources are insufficient during the construction phase the quality control process may lag behind the construction and eventual installation, resulting in components of insufficient quality being installed. If they are detected at a later stage, this may require reworking components, or delay in installation because higher quality components are required.</t>
  </si>
  <si>
    <t>​​Collaboration engagement of task forces and working groups. Constant review of the testing procedures, analysis results, and review of the quality control process during production.</t>
  </si>
  <si>
    <t>​If this risk is realized (i.e. low quality components are identified only at later stages of testing, possibly after integration with the APAs or even worse after installation in the cryostat) a delay may arise because components may have to be reworked, or because one may have to wait for parts with better quality, or because fully integrated APAs have to be extracted from the cryostat. Once the risk is realized, the delay will have to be taken into account, and the whole quality control process may have to be revisited and improved.  Depending on the possible yield issues we may have to use a significant fraction or all of the planned spares, resulting also in possible cost increases, because additional parts may have to be fabricated.​</t>
  </si>
  <si>
    <t>​Wild guess</t>
  </si>
  <si>
    <t>500 -- 1500 k$</t>
  </si>
  <si>
    <t>RT-131-FD-146</t>
  </si>
  <si>
    <t>Cost increases in components originating from non-US vendors due to custom tariffs</t>
  </si>
  <si>
    <t>If the current "trade war(s)" between the US and other countries continue, additional tariffs could be applied to goods that are purchased from US vendors who in turn source them from other countries. It is assumed that in many of these cases the US vendors will not be able to find a source for these products in the US, and therefore the custom tariffs will be reflected in a cost increase for the parts that are required for the construction of the DUNE detector.</t>
  </si>
  <si>
    <t xml:space="preserve">
We may try to find for some of the components (printed circuits are the most likely) a US vendor, but this is very unlikely, as these types of markets (printed circuit boards, components) rely mostly on non-US vendors.
</t>
  </si>
  <si>
    <t>About $12.4M of the total M&amp;S expenses are for parts that are likely to originate from countries to which the current administration is planning to apply significant custom tariffs. These parts are printed circuit boards and components for the FEMBs, the WIBs, and the PTCs (mostly China), cold cables, and power supplies (Germany). The cost estimate is done assuming that the entire amount of the tariffs (assumed to be 25%) is transferred from the vendor to the purchaser (i.e. the DUNE project). There is no schedule impact associated to this risk.</t>
  </si>
  <si>
    <t>1625 k$</t>
  </si>
  <si>
    <t>RT-131-FD-148</t>
  </si>
  <si>
    <t>Delay in the availability of components at the Integration and Test Facility</t>
  </si>
  <si>
    <t>If some of the components (APAs, FEMBs from the CE consortium, photon detectors from the PDS consortium) are not available, then the integration schedule gets delayed, which could result in an overall delay of the integration and then installation schedule, possibly affecting the LBNF/DUNE KPP​</t>
  </si>
  <si>
    <t>​In addition to monitoring the production of all components, spare capacity should be available (in terms of working areas for the integration, test benches) at the ITF to allow for a more compressed schedule for the integration of APA, CE, and PDS detector components. This would allow to recuperate part of the delays and avoid further delays in installation.</t>
  </si>
  <si>
    <t>​The cost / schedule impact are for the moment a rough guess. They should be replaced by a better estimate which includes a) standing army costs at the ITF (both in terms of local personnel and personnel coming from DUNE institutions and resident at the ITF), b) extra costs for additional shifts at the ITF to recuperate part of the delays.</t>
  </si>
  <si>
    <t>RT-131-FD-150</t>
  </si>
  <si>
    <t xml:space="preserve">APA assembly takes longer time than planned </t>
  </si>
  <si>
    <t>​The estimated uncertainty on the labor for APA assembly is 30%. This may lengthen the time required to produce 75 APAs by 30%.</t>
  </si>
  <si>
    <t>​Formal training of every technician/operator of the winding machine in order to maintain a high production efficiency.</t>
  </si>
  <si>
    <t>​This is a risk on the schedule delay, additional labor resources have been already taken into account as part of the estimated uncertainty on cost. We assume a 15% probability for this risk with a maximum impact of 30% on the schedule (the production of 75 APAs takes about 30 months).</t>
  </si>
  <si>
    <t>RT-131-FD-151</t>
  </si>
  <si>
    <t xml:space="preserve">APA production quality does not meet requirements </t>
  </si>
  <si>
    <t xml:space="preserve">If wire planes are outside the required tolerances, they will need to be reworked and the APA production schedule will be affected.​ A point of concern is to stay within limits for the tension of the wires.
</t>
  </si>
  <si>
    <t>​Strict requirements for QA need to be set at the start of the project, together with formal training of every technician/operator of the winding machine. The overall quality of each constructed APA will be ensured by following detailed procedures for every step of the assembly process (e.g. mesh installation, board placement and gluing, soldering, wire winding, etc.). These procedures already exist from our ProtoDUNE-SP work and are in the process of being modified to the final design of the DUNE FD APAs. For critical steps, an operator and quality control representative will record information in travelers for each APA.
A new winding head with active tension control is being developed, which should improve wire tension uniformity. Procedures for regular maintenance of the winders will need to be implemented.</t>
  </si>
  <si>
    <t>retension wires to proper tension; find root cause for error; possible retrain operators; fix winder; perform maintenance on winder</t>
  </si>
  <si>
    <t>​Wires with tension outside the required limits may occurr due to lack of attention/training of the winding personnel, or to problems with the winding machine. We assume a probablity of 20% for this risk, with a maximum impact on cost and schedule of 20% (the production of 150 APAs with 6 winding machines takes about 4 years, with a total labor cost of $16M).</t>
  </si>
  <si>
    <t>1.5 -- 6 -- 9 months</t>
  </si>
  <si>
    <t>500 -- 2000 -- 3000 k$</t>
  </si>
  <si>
    <t>RT-131-FD-152</t>
  </si>
  <si>
    <t>Insufficient scientific manpower at APA assembly factories</t>
  </si>
  <si>
    <t>​1.5 FTE at each production line are assumed to be uncosted scientific manpower. If it is not possible to recruit scientific resources, costed professional manpower is needed and costs will increase.</t>
  </si>
  <si>
    <t>​Proactively contact US institutions and get their commitments.</t>
  </si>
  <si>
    <t>​Hire technicians &amp; engineers to perform the work in place of the uncosted scientific resources</t>
  </si>
  <si>
    <t xml:space="preserve">​The total number of uncosted hours necessary to assemble 152 APAs is 74,160 K hours. We assume that a maximum of 100% of the needed resources may be missing, and a most likely of 50%. Needed professional manpower is assumed to cost $95/hour.
</t>
  </si>
  <si>
    <t>1000 -- 3500 -- 7000 k$</t>
  </si>
  <si>
    <t>RT-131-FD-153</t>
  </si>
  <si>
    <t>APA winder construction takes longer than planned</t>
  </si>
  <si>
    <t xml:space="preserve">If winders construction takes longer than planned, the schedule for APA production will be delayed, and additional labor for winders production will be needed. ​To setup four additional assembly lines, we plan the construction of four additional winders.
</t>
  </si>
  <si>
    <t xml:space="preserve">​Get commitments from the relevant institutions for the necessary resources for winder production, both for space and skilled manpower availability.  Develop and execute a detailed plan to set up new winding machines at each production site. This plan will include contingencies in the event that technical problems cause schedule delays.
</t>
  </si>
  <si>
    <t>​possibly find another vendor if parts are delayed; find manpower resources</t>
  </si>
  <si>
    <t>​The estimated time for the production of the additional winders is 10 months. We assume a maximum delay of 3 months and a most likely of 1.5 months, with a probability of 50%. There is an associated cost increase due to additional labor for winder production ( labor costs amount to about $1M for the production of 4 winders, including effort at Chicago, Yale and support from PSL).</t>
  </si>
  <si>
    <t>0.5 -- 1.5 -- 3 months</t>
  </si>
  <si>
    <t>50 -- 150 -- 300 k$</t>
  </si>
  <si>
    <t>RT-131-FD-154</t>
  </si>
  <si>
    <t>Loss of APAs due to an accident</t>
  </si>
  <si>
    <t>​If during APA assembly an accident happen, this may  cause the destruction of an APA.</t>
  </si>
  <si>
    <t>​Define procedures to handle APAs at all stage of fabrication, integration and installation, together with associated engineering notes for all modes of handling.</t>
  </si>
  <si>
    <t>​Build additional APAs</t>
  </si>
  <si>
    <t>​We already plan to build one spare APA for each set of 75. In addition, we assume a probability of 20 % to lose an additional APA at each APA production site. There is both a cost impact (production of one additional APAs) and a schedule delay (time needed to fabricate the additional APA).</t>
  </si>
  <si>
    <t>220 k$</t>
  </si>
  <si>
    <t>RT-131-FD-155</t>
  </si>
  <si>
    <t>One additional pre-production APA may be necessary</t>
  </si>
  <si>
    <t>​One pre-production APA from US will be necessary for the ProtoDUNE-II test. Several changes with respect to ProtoDUNE will need to be implemented. If the quality of the pre-production APA is not acceptable for the ProtoDUNE-II test, the production of one additional APA will be necessary.</t>
  </si>
  <si>
    <t>​Provide enough time and manpower to implement winder modifications and update mechanical drawings for APA construction</t>
  </si>
  <si>
    <t>​​Fabricate additional pre-production APA</t>
  </si>
  <si>
    <t>​We assume a probability of 10%, impacting cost and schedule due the construction of one additional APA.</t>
  </si>
  <si>
    <t>RT-131-FD-201</t>
  </si>
  <si>
    <t>Cold ASIC(s) not meeting specifications</t>
  </si>
  <si>
    <t>​If the ASIC(s) for the Single Phase Far Detector TPC Electronics do not meet the specifications another iteration of design may be required, which would then delay the integration of the Front-End Motherboards on the Anode Plane Assemblies and therefore the installation of the first detector.</t>
  </si>
  <si>
    <t>​We have a multiprong risk mitigation strategy already in place. First of all we know already that the P3 version of LArASIC (which we already have in hand) would meet most of the performance requirements. It still has some problems (ledge effect, lack of a differential output buffer), which is why plans are in place for the P4 version. We also know that we could operate the FEMBs either with the P1 prototype of the domino ADC developed for ProtoDUNE or with the Analog Devices AD7274 commercial ADC that has been chosen by SBND, possibly using an FPGA for the data serialization. We have developed the first prototype of a new ColdADC, of COLDATA and we also have developed the first prototype of the 3-in-1 ASIC, CRYO. All these ASICs are undergoing standalone testing, which will be followed by system tests and by lifetime measurements. Lessons learned from the first round of prototypes will be incorporated in the second round of prototypes. </t>
  </si>
  <si>
    <t>​If the risk is realized we can increase the float in the schedule by compressing the ASIC and FEMBs production and testing schedule. For the moment we have 3 years from the ASIC selection to the delivery of all the FEMBs for the first detector at SURF. We can remove 6 months from this period of time by avoiding a final round of FEMB prototyping after the ASIC selection. We should also look into compressing the schedule for testing the ASICs and the FEMBs which would allow us to recuperate another 3-6 months. This may require increasing the testing throughput by operating more shifts per day, which would require additional personpower.</t>
  </si>
  <si>
    <t>We assume that another cycle of design is required for one or more of the ASICs, with fabrication costs for the ASIC(s) prototypes that range between $50k (redo only LArASIC) to $450k (redo LArASIC, ColdADC, and COLDATA)​. We then consider $250k of engineering for the ASIC redesign, $50k for making new FEMB prototypes, and $100k for repeating all the qualification tests. We assume a most  likely delay of 1 year in the Engineering Design Review that serves to launch the preproduction of the ASICs and the FEMBs, with a minimum delay of 8 months and a maximum delay of 16 months.</t>
  </si>
  <si>
    <t>8 -- 12 -- 16 months</t>
  </si>
  <si>
    <t>450 -- 600 -- 850 k$</t>
  </si>
  <si>
    <t>RT-131-FD-202</t>
  </si>
  <si>
    <t>Delay in the availability of ASICs and FEMBs</t>
  </si>
  <si>
    <t>​If the ASICs or the FEMBs production and testing are delayed for reasons other than design issues then the FEMBs may not be available in time for integration with the APAs possibly delaying the installation of the detector and the beginning of physics operations.</t>
  </si>
  <si>
    <t>We already have multiple risk mitigation actions in place. For items with long lead-times (the ASICs, discrete components on the FEMBs that are hard to procure) we are assuming that the number of spares has to be larger than what is actually planned from the installation point of view (we are planning for example for 10% spare FEMBs for the first detector, and 5% spare FEMBs for the second detector, and we are assuming 85% yield for the ASICs, but given how ASIC purchases are done we are could also live with a 70% yield on the ASICs). We are splitting the quality control process between various sites, such that a failure in one of them does not entail a complete stop to the production. We are implementing training and strict procedures to avoid ESD damage. We will be monitoring the use of spare components and if needed fabricate additional parts. We are also assuming that we are building two Single Phase Far Detector modules for DUNE, and we can use the ASICs and the FEMBs planned for the first detector to ensure that the first one is completed in time (for this reason this risk really affects the second detector more than the first one).​</t>
  </si>
  <si>
    <t>​Corrective actions can be taken early in the process already at the stage of testing ASICs or FEMBs if we notice that there are yield issues. If the problems are caused by poor handling during testing or by shipping problems additional corrective actions can be put in place. Another (automatic) corrective action is to use for the first Single Phase Far Detector module the ASICs and FEMBs that are originally targeted for the second module, and increase the number of ASICs and FEMBs that are built for that.</t>
  </si>
  <si>
    <t>​The estimate is obtained assuming that an extra batch of ASIC wafers are needed ($300k in the case of the 3 ASIC solution, $200k in the case of the CRYO solution), that a significant number of FEMBs needs to be fabricated/populated (20% of the FEMB production, equivalent to $400k), and then adding an estimate of the costed labor for testing, $100k. </t>
  </si>
  <si>
    <t>2 -- 4 -- 10 months</t>
  </si>
  <si>
    <t>700 -- 750 -- 800 k$</t>
  </si>
  <si>
    <t>RT-131-FD-203</t>
  </si>
  <si>
    <t>Damage to the FEMBs / cold cables during or after integration with the APAs</t>
  </si>
  <si>
    <t>​If the FEMBs or the cold cables are damaged during or after the integration with the APAs then it will be necessary to replace the damaged parts, repeat the quality control process in the cavern, and if the damage takes place after the installation of the APAs inside the cryostat it may be necessary to take one (or more APAs) out of the cryostat. As a consequence there could be a schedule delay in the detector installation.</t>
  </si>
  <si>
    <t>​Multiple actions have already been taken to reduce the occurrence of this risk. The connection between the signal cables and the FEMB has been redesigned to make it more robust and tests are planned to confirm the validity of the design. Multiple tests are planned to validate the cable routine strategy . ESD protections will be put in place to minimize the probability of such damage. Frequent testing of the electronic chain is planned at SURF to ensure that any problem is detected at the earliest possible stage, such that it can be fixed with minimal cost/schedule impact, including tests after routing the cables through the APA frames and tests in the cold box. Tests of the full readout chain for each APA are part of the installation strategy. These tests must be completed successfully prior to the installation of the next APA in the same column and prior to the deployment of the corresponding field cage element.</t>
  </si>
  <si>
    <t>​If the risk is realized then FEMBs or cables may have to be replaced and if needed the APA needs to be retested inside the Cold Box or in the worse case extracted from the cryostat. The integration setup at SURF allows for parallel processing of four APA pairs, while the schedule assumes that there are only three production lines. The fourth one can be used to recover APAs that have problems in the integration and installation. If needed, we can recuperate parts of the delays incurred by having additional personnel participating in the integration and installation activities.</t>
  </si>
  <si>
    <t>This risk catches two possible issues: one is the damage to the connection between FEMB and cold cables, which in ProtoDUNE had occurred with a probability close to 10%, and the second one is the damage to the cables during routing, which did not take place in ProtoDUNE (but cable routing is much more complex in DUNE). We assume that the first probability is reduced by a factor 10, but still assume  a total probability of 10% to account for the much more complex cable routing in DUNE. To estimate the time impact we assume that one in ten APA pairs needs to go through a delay of 2 days before going through cold testing (delay of 15 days) as a minimum, and we settle on a maximum where five APA pairs are taken out of the cryostat after installation introducing a delay of 2 weeks each (delay of 50 days). We assume a flat distribution between the two. For the cost impact we assume that one third of the personnel in South Dakota is paid technician, and that the remaining two thirds receive some travel support, and assume a cost impact proportional to the delay. </t>
  </si>
  <si>
    <t>0.5 -- 2.5 months</t>
  </si>
  <si>
    <t>50 -- 175 k$</t>
  </si>
  <si>
    <t>RT-131-FD-204</t>
  </si>
  <si>
    <t>Cables for the cold electronics cannot be routed through the APA frames</t>
  </si>
  <si>
    <t>​If the cables used to provide power, control, and clock and to readout the FEMBs mounted on the lower APA cannot be routed through the APA frames, then a different solution involving routing the cables outside the field cage needs to be implemented, which could result in a delay of the beginning of the construction and possibly a reduction of the sensitive volume of the detector.</t>
  </si>
  <si>
    <t>​Several risk mitigations have already been put in place. The size of the tubes used for the construction of the APA frames has been increased to 4"x4" to ensure that cable bundles with the appropriate number of conductors can be routed through the frames. Simple insertion tests have already been performed and more complicated ones are being prepared. The size of the cable plant required for DUNE has already been reduced compared to that used in ProtoDUNE. Additional tests of the cable properties in cold are planned, and the design of ASICs is being changed to increase the number of ways in which the size of the cable plant can be reduced.</t>
  </si>
  <si>
    <t>​Depending on when the risk is realized we may decide to reschedule the ASIC submissions to avoid the need for an additional iteration of ASIC design. The only way to reduce the delay in the beginning of the construction is to provide additional engineering resources to speed up the redesign of the detector.​</t>
  </si>
  <si>
    <t>​The cost impact is estimated as follows: if the cables need to be longer (up to 35m) we may need one more iteration in the design of COLDATA, to reoptimize the line drivers, which we estimate at $350k.  We also need longer cables (i.e. replace the 22m length cables with 35 long cables), and based on the quotes we estimate the cost at $1,100k. Finally the field cage and the cable supports will need to be redesigned, for which we estimate 2 FTE years of engineering at at cost of $400k. The time delay is caused on one hand by the amount of time required to design a new routing solution and study all its impact on the various detector system and on one hand by the need of redesigning COLDATA.</t>
  </si>
  <si>
    <t>8 months</t>
  </si>
  <si>
    <t>1850 k$</t>
  </si>
  <si>
    <t>RT-131-FD-205</t>
  </si>
  <si>
    <t>Delay and/or damage to the TPC electronics components on top of the cryostat</t>
  </si>
  <si>
    <t>​If the TPC electronics components to be installed on top of the cryostat (cryostat penetrations with their spool pieces, warm interface electronics crates with their board, power and bias voltage supplies with the warm cables, and other ancillary services) are delayed or are damaged after installation, then the entire installation schedule may be delayed, with a consequent delay in the start of the detector commissioning and physics operations.</t>
  </si>
  <si>
    <t>​The schedule is the main mitigating action against delays. The components on the top of the cryostat can and should be procured as early as possible and stocked at the South Dakota Warehouse Facility. Sufficient testing should demonstrate that they meet the specifications. Early installation of the cryostat penetrations and of the WIECs, and early connection of the WIECs to the DAQ, followed by testing, will help ensuring that there are no problems. Careful planning of spares and monitoring of their usage will also help reducing the probability that we realize late in the game that there are problems. ESD protection will help against damage of the WIECs, and supplies.</t>
  </si>
  <si>
    <t>​If the cryostat penetrations are installed late, we could close the cryostat with temporary and standard flanges and proceed with the installation, but after a few months we would need the cryostat penetrations. If the WIECs/WIBs/PTCs are late we can proceed with the installation, but we would be slowed down by the need of moving the crates around as we progress testing. Similarly for power supplies.</t>
  </si>
  <si>
    <t>​There are multiple ways this risk can be realized. If for example the cryostat penetrations are late, then the cryostat cannot be sealed (or a different way of sealing needs to be devised) and the whole installation is delayed. If one cryostat penetration is damaged after installation, it has to be replaced. Similarly if any other components is late or damaged, the installation process will be extended. We estimate the cost impact under the assumption that extra parts for one row of APAs have to be purchased ($150k) and that extra labor will be necessary for the amount of time corresponding to the delay in the installation ($200k). We then assume +/-50% for the cost/time range and a delay of 2 months.</t>
  </si>
  <si>
    <t>180 -- 530 k$</t>
  </si>
  <si>
    <t>RT-131-FD-206</t>
  </si>
  <si>
    <t xml:space="preserve">Incompatibilities with detector components provided by other consortia </t>
  </si>
  <si>
    <t>​Incompatibilities of the TPC electronics are discovered after first prototypes are fabricated, or later during integration at SURF, installation and commissioning. If these incompatibilities are observed some redesign or rework of components may be required, which will entail a possible delay in the installation of the detector and the beginning of physics operations.</t>
  </si>
  <si>
    <t>There are several levels of risk mitigation. The first line of defense is the proper design of interfaces and extensive prototyping. During this phase it is almost inevitable that this risk will be realized, but the impact will be minimal. After the first round of prototyping it should be expected that the probability of this risk will be minimized. Further prototyping and integration tests will help reducing the probability of this risk taking place. Integration tests include mockups of the APA head tubes, of cable routing, of cable insertion through the cryostat, the 2nd run of ProtoDUNE, system tests with the photon detector and with the DAQ. </t>
  </si>
  <si>
    <t>​If this risk takes place during the prototyping phase (where we actually expect it to happen as part of the design process), the risk response is to modify the design and refabricate the prototype. If the risk takes place very late during integration and installation of the detector, hopefully we are at the stage where minimal rework of components is required, instead of design and refabrication.</t>
  </si>
  <si>
    <t>​We estimate that both the cost and schedule impacts will have a triangular probability distribution, with a peak fairly close to the minimum, and a relatively large tail. The actual values are somewhat arbitrary. This risk covers a lot of possible incompatibility failures, and some of them have a minimal impact. In the long term the only major risk is that either software or firmware need to be adapted. The upper limit corresponds to two/three FTEs working full time for a long period of time.</t>
  </si>
  <si>
    <t>1 -- 2 -- 12 months</t>
  </si>
  <si>
    <t>50 -- 200 -- 1000 k$</t>
  </si>
  <si>
    <t>RT-131-FD-207</t>
  </si>
  <si>
    <t>Insufficient number of TPC electronics spare components (other than ASICs and FEMBs)</t>
  </si>
  <si>
    <t>​If detector components (cold cables, cryostat penetrations, WIECs, supplies, warm cables) fail the quality control criteria at a rate larger than that planned as part of the construction spares, then additional components need to be procured or fabricated, and then tested. This could entail a delay in the integration/installation of the detector and later in the commissioning and the beginning of physics operation. ​</t>
  </si>
  <si>
    <t>​This risk is mitigated by a careful planning for spares that foresees starting the fabrication of the components for the second detector ahead of the beginning of the installation of the first detector (if the yield is consistently low this allows using the parts for the second detector as spares for the first one). Careful monitoring during the QC process will allow us to detect the occurrence of issues as early as possible, modify the fabrication process and/or address design issues if needed, and plan for extending the fabrication. For some parts that may have long lead times we will plan on having a larger number of spares. Rules for handling and shipping of parts will also help mitigate losses.</t>
  </si>
  <si>
    <t>​Fabricate additional spare parts as early as possible if we realize that the yield is lower than planned.</t>
  </si>
  <si>
    <t>​In almost all the areas we are planning on 10% of spares for the first detector. For the cost impact we assume that an extra 10% of spares for all detector components are needed to complete the first detector ($1M). We then assume a triangular distribution that has starts at 10% of this value, a maximum at 50% of this value and goes back to zero at 1.5 times the value. For the delay we assume a flat distribution between 0 and 4 months.</t>
  </si>
  <si>
    <t>100 -- 500 -- 1500 k$</t>
  </si>
  <si>
    <t>RT-131-FD-208</t>
  </si>
  <si>
    <t>Insufficient personnel for the QC activities of the TPC electronics consortium</t>
  </si>
  <si>
    <t>​If the TPC electronics consortium cannot identify all the resources required to perform the quality control tasks during the detector construction, there could be a delay in the delivery of the components to SURF, and as a consequence, in the integration, installation and commissioning of the detector. This would result in an overall delay of the project and finally a delay in the commissioning of the detector and of the beginning of operations. This risk is complemented by RT-131-FD-213 for the design activities (loss of key engineers / technicians) and by RT-131-FD-214 for the integration and installation activities.</t>
  </si>
  <si>
    <t>​The plans of the TPC electronics consortium already include risk mitigations for this specific risk. The distributed nature of the testing activities automatically protects us against some of the triggers, since the testing can be moved from one site to another. Careful planning is the other handle against this risk, and plans are being put in place in the long term, including memoranda of understanding with the groups that intend to participate in the consortium activities. </t>
  </si>
  <si>
    <t>​Depending on how the risk is realized, the testing activities will be moved to a different instituion or delayed. </t>
  </si>
  <si>
    <t>​The TPC consortium counts on ~15 institutions providing scientific labor. Each institution is reviewed every three years (mostly by DOE, even if there are some NSF institutions involved at a low level in the consortium). We assume that the probability of the risk takes place is that 15% of the reviews (over a period of 2 review cycles) result in a group failing the review and having to be replaced by another institution. During the QC process we assume that this can be done by moving the test equipment to another site, retraining personnel and restarting. For this reason we estimate both the time and cost impact to be relatively small. The impacts are much larger during integration and installation that are dealt with in a separate risk (RT-131-FD-214).</t>
  </si>
  <si>
    <t>1 -- 2 -- 3 months</t>
  </si>
  <si>
    <t>25 -- 50 -- 75 k$</t>
  </si>
  <si>
    <t>RT-131-FD-209</t>
  </si>
  <si>
    <t>Excessive noise observed during detector commissioning</t>
  </si>
  <si>
    <t>​If during the detector commissioning (either prior to the closure of the TCO or the filling of the detector with LAr, or after the LAr filling prior to the beginning of operations) an excessive noise is observed in the TPC electronics, then some corrective actions may be required, which could entail a delay in the detector commissioning and the beginning of operations. If the problem takes place after the cryostat has been filled with LAr, the possibility that the detector may not have the required performance for physics cannot be discounted.</t>
  </si>
  <si>
    <t>​Perform multiple integration tests with as many detector components as possible, starting with the tests with the small TPC in the ICEBERG cryostat at Fermilab, continuing with the 2nd run of ProtoDUNE at CERN. Continue to perform integration tests with the cold boxes at SURF prior to the insertion of the APAs inside the cryostat. Perform global noise measurements after the APA insertion inside the cryostat, prior to the TCO closure. Perform global noise measurements including all LAr instrumentation prior to start filling the cryostat. Maintain enough flexibility in the connection of shielding of cables on top of the cryostat.</t>
  </si>
  <si>
    <t>​Depending on when the problem is observed, apply any hardware fixes that are required. Most probably these will not be on the TPC electronics side, but rather on other detector components (HV, PDS, or LAr instrumentation). The worse possible scenario is the one that requires a redesign of the WIB to include more powerful FPGAs where noise filtering can be performed.</t>
  </si>
  <si>
    <t>​The upper limit on the cost is obtained using the estimate of the cost of the WIBs and power supplies and assuming that half of them need to be replaced (one or the other, but not both). A job this size would also require about 12 months of time. The lower limit on the cost/schedule impact is obtained by assuming that a few weeks will be needed for some minimal rework. The distribution of the risk impact is assumed to be triangular with a spike at low values.</t>
  </si>
  <si>
    <t>100 -- 250 -- 2000 k$</t>
  </si>
  <si>
    <t>RT-131-FD-212</t>
  </si>
  <si>
    <t>Single source vendor for TPC electronics components</t>
  </si>
  <si>
    <t>​If one of the single source vendors fails to deliver the components then an alternative vendor has to be found, which could entail a delay in the installation schedule and in the commissioning of the detector for operations.</t>
  </si>
  <si>
    <t>​In the case of ASICs we have a mitigation strategy in place almost by chance, because we are still pursuing multiple ASIC designs. Let's say that both design A and design B perform satisfactorily and that we decide to use design A. Let'​s assume that at a certain point in the production the company that fabricates the ASIC decides to stop using a certain fabrication process. We cannot send the same design to another company. At that point we would have to switch to design B. Another risk mitigation is that we are using fabrication technologies that are relatively recent and in widespread usage. They are unlikely to be unavailable in the time scale of the DUNE construction. Another possible mitigation strategy is to purchase all the ASICs once we are convinced of the validity of the design. In the case of cold cables the only mitigation strategy is to qualify additional vendors. This was already tried in the past (without success) with a second company (Gore) in addition to Samtec. BNL is now trying to qualify a third different vendor. Again, once the design is finalized purchasing all the components is a way of mitigating the risk. ​The final case of a single vendor is that of the low voltage power supplies and the bias voltage power supplies. For the second ones finding an alternative vendor to the preferred one is easy, which is not the case for the first one. We are nevertheless going to investigate alternative vendors. and again, purchasing all the component once the design is finalized is another risk mitigation strategy.</t>
  </si>
  <si>
    <t>​If a given ASIC fabrication process is no longer available it may be preferrable to use a completely different design rather than porting the design to a different fabrication process, as this could take 1-2 years overall (including fabricating and testing prototypes). In the case of cold cables and power supplies we will hopefully have qualified a second vendor and we would be to switch to that second vendor.</t>
  </si>
  <si>
    <t>​We estimate the cost impact to be a flat distribution between the cost of redoing the ASICs $1.3M for one detector (plus an additional $0.3M for redoing the FEMBs prototypes and re-testing) and the cost of redoing the cold cables ($3.1M plus $0.2M of engineering/testing). The delay is assumed to be 1 year with a fluctuation of +/-33% on the availability of the components.</t>
  </si>
  <si>
    <t>8 -- 16 months</t>
  </si>
  <si>
    <t>1600 -- 3300 k$</t>
  </si>
  <si>
    <t>RT-131-FD-213</t>
  </si>
  <si>
    <t>Loss of key personnel for the TPC electronics consortium during the design phase</t>
  </si>
  <si>
    <t>If ​some critical member of the TPC electronics consortium suddenly leaves the project, there could be a schedule delay while their replacement is identified / trained, which would cause a delay in the activities of the consortium. This risk covers only the loss of personnel in the TPC electronics management team and some critical engineer/technicians. Loss of scientific personnel is covered in RT-131-FD-208 (for testing activities) and in RT-131-FD-214 (for integration and installation activities).</t>
  </si>
  <si>
    <t>​The main way to mitigate the risk is to share the designs and train new personnel, and where necessary put in place succession plans. For the ASIC we can almost claim that the risk no longer exists (since we have multiple designs available). For FEMBs this is till a risk, although we do not think that this is a major one. The risk continues to be sizeable in the area of WIBs and PTCs where plans are being put in place to get more groups involved in the board design and in the firmware development. For the mechanical components that are a responsibility of the TPC electronics consortium the design is being done almost exclusively by one engineer at BNL, but the designs are now shared regularly with Technical Coordination and are well known by at least another engineer at BNL and another one at PSL. A deputy L2 manager has been identified and will be trained to possibly succeed the current L2 manager if needed.</t>
  </si>
  <si>
    <t>If the risk is realized the relevant engineer(s) and technician(s) need to be replaced as quickly as possible. It would be preferable to do this with personnel from the same institutions such that (if needed) information can be transferred easily.</t>
  </si>
  <si>
    <t>We assume that the most critical losses of personnel will take place during the R&amp;D and prototyping phase, were the loss of one or more engineers / technicians with significant expertise from the construction and commissioning of ProtoDUNE will have the largest impact. We also assume that at later stages the loss of engineers / technicians will have a negligible impact because the knowledge of the detector design and construction will be spread among a larger team. We assume a cost impact that is distributed flat between 0 and $300k (which is close to 1 FTE-year of engineering or 2 FTE-years of technicians) and a delay that has a flat distribution between 2 and 4 months. These are rough guesses based on the need for the new personnel to get on board with their respective part of the project. These numbers are not large, and this is based in part on the fact that the knowledge of the detector construction has been significantly spread around compared to ProtoDUNE.</t>
  </si>
  <si>
    <t>0 -- 300 k$</t>
  </si>
  <si>
    <t>RT-131-FD-214</t>
  </si>
  <si>
    <t>Insufficient personnel for the TPC electronics installation activities at SURF</t>
  </si>
  <si>
    <t>​The integration and installation activities of the TPC electronics consortium at SURF require 9 FTE of engineers and technicians that are supported by the project, plus 21 FTE of scientific personnel that is supported by the research grants of their institution (universities and national laboratories) for each detector module. If some of the scientific personnel is not available, it will have to be replaced by additional personnel (technicians) supported by the project, increasing the total cost of the integration and installation activities, that would otherwise be significantly delayed. This risk is complemented by risks RT-131-FD-208 (insufficient personnel during QC testing) and RT-131-FD-213 (loss of key personnel during R&amp;D and prototyping).</t>
  </si>
  <si>
    <t>Some risk mitigations have already been put in place by increasing the amount of technicians participating in the integration and installation activities after a first round of discussion with the institutions participating in the TPC electronics consortium. We will continue to try to enlarge the TPC electronics consortium to ensure that there will be sufficient scientific personnel for all the activities planned for SURF.​</t>
  </si>
  <si>
    <t>If the risk is realized we will first try to identify additional scientific personnel within the DUNE Collaboration that may be interested in participating in the integration and installation activities. If that fails we will then proceed to hire and train technicians that will be doing the work originally planned for scientific personnel​</t>
  </si>
  <si>
    <t>​The estimate is obtained assuming that between 10% and 30% of the 21 FTE of scientific personnel required to integrate and install each Single Phase Far Detector module need to be replaced by paid technicians, assuming a rate of $150k / FTE-year. We also assume that there will be a small delay for the first detector module, corresponding to the time required to hire and train the new technicians (ideally this could be zero, as long as the risk is realized at least 6 months ahead of the beginning of the integration and installation activities at SURF).</t>
  </si>
  <si>
    <t>300 -- 900 k$</t>
  </si>
  <si>
    <t>RT-131-FD-215</t>
  </si>
  <si>
    <t>Fluctuations in the exchange rates cause variations of the costs of detector components</t>
  </si>
  <si>
    <t>​If the relative exchange rate of the USD relative to other currencies fluctuates too much, the cost of some detector components procured from US resellers may increase/decrease too much relative to the baseline cost, with variations that exceed the cost uncertainty (that is some case is limited as quotes already exist for those components). This could result in a significant variation of the construction cost.</t>
  </si>
  <si>
    <t>​Unfortunately there is not much that can be done to protect against this risk, other than trying to profit from favorable exchange rates whenever possible.</t>
  </si>
  <si>
    <t>​Unfortunately there is not much that can be done to protect against this risk, other than trying to profit from favorable exchange rates whenever possible.​</t>
  </si>
  <si>
    <t>​We have identified $3.7M of components (printed circuit boards and discrete components for the FEMBs, WIBs, and PTCs), cold cables, and power supplies that are likely to be purchased from US vendors but fabricated outside of the US. We assume that if the exchange rate of the USD relative to that of the country where the items are fabricated (China in most cases, Germany for the power supplies) changes too much, this will be reflected in a variation of the cost of the components. We not that ASICs do not contribute to this risk, since the payment takes is done in USD.</t>
  </si>
  <si>
    <t>-750 -- 750 k$</t>
  </si>
  <si>
    <t>RT-131-FD-216</t>
  </si>
  <si>
    <t>Non-US Workers Work Permit Delays - Detector</t>
  </si>
  <si>
    <t xml:space="preserve">If workers from outside the U.S. are not able to get and maintain work permits, then progress on non-DOE partner contributions such as the Far Detector could be delayed.
</t>
  </si>
  <si>
    <t xml:space="preserve">Fermilab is hiring legal support to better understand and plan for non-US workers.  DUNE-US PM is working with the HLWG subgroup on Export/Import/Tarrifs thinking about this issue related to number of workers and timing. providing more specific info sooner will be more helpful to resolve the issue. 
Project management will work with nonDOE partners to assist with any visa issues and verify planning as early as possible.
</t>
  </si>
  <si>
    <t xml:space="preserve">​Wait for workers to arrive.
</t>
  </si>
  <si>
    <t xml:space="preserve">1 Technician = 50k for 6 months. Cost impact is based on 1-5 Techs needed if non-US workers cannot work on US soil.
Foreign nationals entering the US can stay for 90 days without a visa if they are fromspecific countries identified by the U.S. Dept of Stateand meet specific requirements. Fermilab works with a J-1 visa type. 
Workers may not be able to be brought in by partners in a timely manner. Also, if the work takes longer than expected, the visa may not be able to be extended. Estimate there's ~ 50% chance something will go wrong with a visa that will most likely take a month to straighten out. (This occurred on the 35t prototype during IHI construction with Japanese workers.)
</t>
  </si>
  <si>
    <t>50 -- 250 k$</t>
  </si>
  <si>
    <t>RT-131-FD-217</t>
  </si>
  <si>
    <t>Insufficient scientific manpower for APA installation</t>
  </si>
  <si>
    <t xml:space="preserve">​APA installation will be performed by a team of 15 people/shift, with two 10 hour shifts/day, 4 days/week, for a period of 10 months, of which 12 are scientific manpower.If it is not possible to recruit scientific resources, costed professional manpower is needed and costs will increase.
</t>
  </si>
  <si>
    <t xml:space="preserve">​The total number of uncosted hours necessary to install APAs for a 10 kt detector module is 38.4K hours. We assume that a maximum of 100% of the  needed resources may be missing, and a most likely of 25%. We assume $86/hour for costed professional manpower.
</t>
  </si>
  <si>
    <t>350 -- 825 -- 3300 k$</t>
  </si>
  <si>
    <t>RT-131-FD-218</t>
  </si>
  <si>
    <t>Loss of an APA shipment due to an accident</t>
  </si>
  <si>
    <t xml:space="preserve">​If an accident happens during a shipment of an APA transport box we may lose both APAs in a transport box
</t>
  </si>
  <si>
    <t xml:space="preserve">​Close oversight on requirements and fabrication of the transport box and on the selection of the shipping company.
</t>
  </si>
  <si>
    <t>​There is both a cost impact (production of two  additional APAs) and a schedule delay (time needed to fabricate the  two additional APAs).</t>
  </si>
  <si>
    <t>440 k$</t>
  </si>
  <si>
    <t>RT-131-FD-219</t>
  </si>
  <si>
    <t>Delay in finalization of APA frame design</t>
  </si>
  <si>
    <t>​If problems are encountered ​​with the integration test of the pre-production APA at CERN, this will delay the finalization of the APA frame design.</t>
  </si>
  <si>
    <t>​Oversight of the APA Consortium on the procurement schedule of components for the Ash River tests and close coordination with the Ash River team. Close coordination with CE and PDS Consortia on all interface issues, to be formalized in the Interface documents.</t>
  </si>
  <si>
    <t xml:space="preserve">​We estimate a delay from 1 to 3 months, with associated engineering costs of a team of 2 engineers.
</t>
  </si>
  <si>
    <t>45 -- 135 k$</t>
  </si>
  <si>
    <t>RT-131-FD-220</t>
  </si>
  <si>
    <t>Materials shortage at production site</t>
  </si>
  <si>
    <t>​If material shortage at an APA production site would happen, it would delay production and we would incur standing army costs</t>
  </si>
  <si>
    <t xml:space="preserve">We plan to develop a supply chain management plan and will consider appointing a supply chain manager. This plan will include the details of material source, delivery logistics, critical milestones, and personnel resources required to meet APA production site needs for efficient APA production. All suppliers (vendors, labs, academic institutions) will be included in the implementation of the supply chain plan.
</t>
  </si>
  <si>
    <t xml:space="preserve">​The labor cost of assemblying an APA is $100K/APA (2 months). We estimate the cost impact by assuming delays ranging from 1 week to 1 month for all production sites and all production lines, during which personnel will be supported.
</t>
  </si>
  <si>
    <t>0.25 -- 0.5 -- 1 months</t>
  </si>
  <si>
    <t>75 -- 150 -- 300 k$</t>
  </si>
  <si>
    <t>RT-131-FD-223</t>
  </si>
  <si>
    <t>Insufficient undergraduate manpower</t>
  </si>
  <si>
    <t xml:space="preserve">DUNE-​NSF APA and DS projects utilize a large amount of undergraduate manpower. If it is not possible to recruite enough undergraduates, the projects will need to hire professional manpower at higher cost.
</t>
  </si>
  <si>
    <t xml:space="preserve">​Plan in advance for undergraduate labor, taking into account constraints in their schedule.
</t>
  </si>
  <si>
    <t xml:space="preserve">​Hire technicians &amp; engineers to perform the work in place of undergraduate manpower.
</t>
  </si>
  <si>
    <t>​The total number of undergraduate hours necessary for the APA and DS projects is 120,332. We assume that a maximum of 30% of  the needed resources may be missing, and a minimum of 10%. The additional cost for professional manpower is assumed to be $75/hour.</t>
  </si>
  <si>
    <t>900 -- 2700 k$</t>
  </si>
  <si>
    <t>RT-131-FD-225</t>
  </si>
  <si>
    <t>Damage to the resistive Kapton film on the CPA - Need for additional spares</t>
  </si>
  <si>
    <t xml:space="preserve">If the resistive surfaces of the CPA are damaged beyond that covered by the spares, then there will be a need for additional material affecting the cost and schedule.
</t>
  </si>
  <si>
    <t xml:space="preserve">​Careful handling, and crate design.  Experience with mechanical mock-ups and ProtoDUNE.
</t>
  </si>
  <si>
    <t xml:space="preserve">​Initially Non-DOE Cost: The cost estimate is 5% of the total fabrication cost of the panels.  Added cost back in as cathodes became US scope.
10% MS + 10% tech + 5% faculty staff (assuming 50% un-costed) --&gt; 0.1*$945k + 0.1*680hr*100$/hr + 0.05*200hr*150$/hr = $103k​
</t>
  </si>
  <si>
    <t>103 k$</t>
  </si>
  <si>
    <t>RT-131-FD-226</t>
  </si>
  <si>
    <t>Sole source for Kapton resistive surface; and may go out of production</t>
  </si>
  <si>
    <t xml:space="preserve">If the sole source of Kapton material for the cathode panels goes out of production then there will be a delay in the delivery and possibly an increase in the cost of the cathode planes.
</t>
  </si>
  <si>
    <t xml:space="preserve">A possible additional source of Kapton has been identified. 
</t>
  </si>
  <si>
    <t xml:space="preserve">​The cost is assuming the new vendor is 100% more expensive than the current vendor.  The baseline schedule for the purchase of the material is six months.  Allowing for up to two additional months is reasonable.  The probability is reasonable; another potential source for the material has been identified.
Cost impact is $400k and was added to the registry as the cathodes became US scope.
</t>
  </si>
  <si>
    <t>400 k$</t>
  </si>
  <si>
    <t>RT-131-FD-227</t>
  </si>
  <si>
    <t>Cathode plane assemblies are damaged during delivery to the far site</t>
  </si>
  <si>
    <t xml:space="preserve">​If the cathode plane assemblies are damaged during delivery to SURF then the cathode plane parts will need to be refabricated.
</t>
  </si>
  <si>
    <t xml:space="preserve">​Shipping crate design. Split into more shipments, reduces amount of loss if shipment damage.
</t>
  </si>
  <si>
    <t xml:space="preserve">​Refabricate the parts
</t>
  </si>
  <si>
    <t xml:space="preserve">​Risk is assumed beyond the mitigation listed in parentheses and that the walls/top/or bottom would have to be remade from spare parts.  (Spare parts at LW.  FC/CPA modules can be swapped and replaced from factories in a few days.  We have multiple shipments.) There are a total of 50 shipments.  The estimated cost is 1/50 of total. The schedule impact is only if an accident occurs to the last few shipments.
Cost of $50k for rebuilding components. This was added back in as the CPAs were added to the US scope.
</t>
  </si>
  <si>
    <t>RT-131-FD-228</t>
  </si>
  <si>
    <t>Endwalls are damaged during delivery to the far site</t>
  </si>
  <si>
    <t xml:space="preserve">If the endwall parts are damaged during delivery to SURF then endwall parts will need to be refabricated​
</t>
  </si>
  <si>
    <t xml:space="preserve">Shipping crate design. Pick a reliable shipping company.
</t>
  </si>
  <si>
    <t xml:space="preserve">​Probability: 1% per crate x 10 crates = 10% probability
Cost: cost ranging from box of profiles to a box of box beams
Schedule: time needed to refabricate the damaged parts
</t>
  </si>
  <si>
    <t>50 -- 100 k$</t>
  </si>
  <si>
    <t>RT-131-FD-229</t>
  </si>
  <si>
    <t>Bottom modules are damaged during delivery to the far site</t>
  </si>
  <si>
    <t xml:space="preserve">If the bottom modules are damaged during delivery to SURF then the bottom module parts will have to be refabricated.​
</t>
  </si>
  <si>
    <t xml:space="preserve">​Shipping crate design
</t>
  </si>
  <si>
    <t xml:space="preserve">​Probability:  5 shipments x 4 crates each x 1% chance of damage = 20%
Cost:  The range of cost for different crates.
Schedule:  time needed to refabricate the parts
</t>
  </si>
  <si>
    <t>200 -- 300 k$</t>
  </si>
  <si>
    <t>RT-131-FD-230</t>
  </si>
  <si>
    <t>Top modules are damaged during delivery to the far site</t>
  </si>
  <si>
    <t xml:space="preserve">If the top modules are damaged during delivery to SURF, then the top modules will have to be refabricated.
</t>
  </si>
  <si>
    <t xml:space="preserve">​Shipping crate design.
</t>
  </si>
  <si>
    <t xml:space="preserve">​Refabricate the parts.
</t>
  </si>
  <si>
    <t xml:space="preserve">​Probability:  ​5 shipments of 4 crates each, 1% chance of damage
Cost is based on losing one crate.
The time allocated is the time needed to refrabricate the parts.
</t>
  </si>
  <si>
    <t>RT-131-FD-231</t>
  </si>
  <si>
    <t>Underground installation is more labor intensive or slower than expected</t>
  </si>
  <si>
    <t xml:space="preserve">If the underground installation is more labor intensive or slower than expected, then additional labor will be required to stay on schedule.
</t>
  </si>
  <si>
    <t xml:space="preserve">Careful estimates of the time needed are made from previous installations of similar pieces at ProtoDUNE.  Mechanical tests are being performed to understand the effort and challenges involved.
</t>
  </si>
  <si>
    <t xml:space="preserve">Each single-phase far detector has about eight months of HVS work.  The estimate assumes two months additional time needed for installation and a 20% increase in the amount of labor needed.  Labor estimates assumed a $50/hour rate and 6k hours of US installation labor for the baseline schedule.
</t>
  </si>
  <si>
    <t>60 k$</t>
  </si>
  <si>
    <t>RT-131-FD-232</t>
  </si>
  <si>
    <t>Research program not able to provide all uncosted labor needs for installation</t>
  </si>
  <si>
    <t xml:space="preserve">​If the research program cannot provide the full amount of uncosted labor needed for installation, then costed labor must be used.
</t>
  </si>
  <si>
    <t xml:space="preserve">​Proactively contact US institutions and get their commitments
</t>
  </si>
  <si>
    <t xml:space="preserve">The total uncosted hours for installation is ~4,000 hours. This is multiplied against a generic technician rate of $100/hr, giving a max cost impact of $400k. The max cost impact assumes that the project is unable to use any uncosted labor.
</t>
  </si>
  <si>
    <t>40 -- 100 -- 400 k$</t>
  </si>
  <si>
    <t>RT-131-FD-233</t>
  </si>
  <si>
    <t>Experience in PD II leads to a significant redesign</t>
  </si>
  <si>
    <t xml:space="preserve">If the HV performance during PD II does not improve upon PD I performance, then there may be a significant redesign of the HV/CPA system
</t>
  </si>
  <si>
    <t xml:space="preserve">​Test setups of individual components.  No major devialtions from the sucessful ProtoDUNE-SP I design.
</t>
  </si>
  <si>
    <t xml:space="preserve">​Revert to TDR design.
</t>
  </si>
  <si>
    <t xml:space="preserve">Six months (+/- 2) is a rough estimate of the time needed to redesign parts of the HVS.  The cost assumes two engineers for two months with a 20% range.  If one uses the realistic installation schedule, which is delayed from the official schedule by 1.5 years, possilbe design modifications can be made without impact to the production.
</t>
  </si>
  <si>
    <t>80 -- 120 k$</t>
  </si>
  <si>
    <t>RT-131-FD-234</t>
  </si>
  <si>
    <t>Additional PD Module Design/Validation Required (US)</t>
  </si>
  <si>
    <t xml:space="preserve">IF testing in ICEBERG or other test stations desmonstrate weaknesses in module mechanical design then additional design/prototyping may be required, delaying PD module fabrication.
</t>
  </si>
  <si>
    <t xml:space="preserve">​Extensive testing at ICEBERG, Ash River, SBND, and UNICAMP of Photon Detector mechanical structures.
</t>
  </si>
  <si>
    <t xml:space="preserve">Additional design and engineering activities to bring design into compliance.  Additional prototype development and testing to validate revised design
</t>
  </si>
  <si>
    <t xml:space="preserve">Estimate is based on an engineering estimate of the reliability of the photon detector module mechanical design.  Design has passed initial design review and multiple prototyping steps. Time and cost estimates are based on between 3 and 6 months of additinal ME/designer and minimal additinal prototype development.
</t>
  </si>
  <si>
    <t>50 -- 150 k$</t>
  </si>
  <si>
    <t>RT-131-FD-235</t>
  </si>
  <si>
    <t>Active Ganging Modification requiring US intervention</t>
  </si>
  <si>
    <t xml:space="preserve">If DAPHNE/Cold active ganging is delayed due to redesign then additional US engineering support/photosensor testing may be required
</t>
  </si>
  <si>
    <t xml:space="preserve">​Extensive validation testing in multiple test stations including ICEBERG, photosensor test stations in the US, Italy and Spain, and ProtoDUNE 2.
</t>
  </si>
  <si>
    <t xml:space="preserve">​It is expected that any required re-design will be supported by international collaborators in Italy and Spain. Additional photosensor testing in the US would support this effort.
</t>
  </si>
  <si>
    <t xml:space="preserve">Estimate based on potential determination during validation testing that active ganging circuitry does not meet project specificatinos and additional testing at US institutions is required.  It is assumed that intervention would require 2 to 4 months of electrical engineering/designer support and minimal M&amp;S.
</t>
  </si>
  <si>
    <t>RT-131-FD-236</t>
  </si>
  <si>
    <t>PD Cabling/Connectors inside APA fail to meet specifications</t>
  </si>
  <si>
    <t xml:space="preserve">​If cabling/connectors are demonstrated not to meet specifications then prototyping/validation may be required beyond the current schedule. 
</t>
  </si>
  <si>
    <t xml:space="preserve">​Pre-production testing at CSU, operational testing in ICEBERG
</t>
  </si>
  <si>
    <t xml:space="preserve">​Cable tests in APA frame mounting or CERN cold box testing may reveal a problem requiring an additional development cable run or connector modification.  Assumes 1 (low end) to 2(high end) months CSU engineering, and one additional developement cable run ($6,000)
</t>
  </si>
  <si>
    <t>3 -- 4 months</t>
  </si>
  <si>
    <t>20 -- 35 k$</t>
  </si>
  <si>
    <t>RT-131-FD-238</t>
  </si>
  <si>
    <t>WLS Filter Coating Unstable</t>
  </si>
  <si>
    <t xml:space="preserve">​If filter optical coatings are found to be unstable then additional validation testing in the US may be required.
</t>
  </si>
  <si>
    <t xml:space="preserve">​Extensive coating testing in Brazil and at US facilities / Fermilab
</t>
  </si>
  <si>
    <t xml:space="preserve">​Assumes additional quality validation (3 months (low range) to 6 months (high range) required in US. Estimated monthly testing cost of $5K, including labor and M&amp;S. 
</t>
  </si>
  <si>
    <t>15 -- 30 k$</t>
  </si>
  <si>
    <t>RT-131-FD-239</t>
  </si>
  <si>
    <t>Photosensors fail cold cycle testing</t>
  </si>
  <si>
    <t xml:space="preserve">​If validation testing of photosensors demonstrates they do not meet specifications then this will require extended validation.
</t>
  </si>
  <si>
    <t xml:space="preserve">​Extensive preparatory testing at multiple PD sites
</t>
  </si>
  <si>
    <t xml:space="preserve">​2 months (low range) to 4 months (high range) extra testing required due to photosensors failing to meet requirements. Costs are engineering time and minor M&amp;S during this time.
</t>
  </si>
  <si>
    <t>RT-131-FD-241</t>
  </si>
  <si>
    <t>PD/APA Rail/Support Design Interface Issue</t>
  </si>
  <si>
    <t xml:space="preserve">​If validation testing of PD support structure demonstrates failure to meet specifications then this will require extended design and validation
</t>
  </si>
  <si>
    <t xml:space="preserve">​Extensive QA testing of design at CSU, PSL and Ash River
</t>
  </si>
  <si>
    <t xml:space="preserve">​Failure of PD support rail system to meet requirements requires 2 months (minimum) to 4 months (maximum) additional design/testing.  Covers engineering, design and M&amp;S
</t>
  </si>
  <si>
    <t>RT-131-FD-242</t>
  </si>
  <si>
    <t>Photon Detector damage during logistics/handling</t>
  </si>
  <si>
    <t xml:space="preserve">​If Photon Detector components are discoverd to have been damaged at delivery then components will need to be repaired and the shipping crate design will need to be modified
</t>
  </si>
  <si>
    <t xml:space="preserve">​Pre-production shipping tests, including ProtoDUNE 2
</t>
  </si>
  <si>
    <t xml:space="preserve">​2 months (low range) to 6 months (high range) work required to address problems with shipping and handling techniques.  Assumes 2 to 4 months US engineering, plus some M&amp;S
</t>
  </si>
  <si>
    <t>30 -- 60 k$</t>
  </si>
  <si>
    <t>RT-131-FD-243</t>
  </si>
  <si>
    <t>Storage Design Flaw</t>
  </si>
  <si>
    <t xml:space="preserve">​If final inspection prior to installation of APAs or spot checks shortly after recieving items reveals problems due to module storage at SDSW then additional engineering and validation of costs for improved storage facilities would be required
</t>
  </si>
  <si>
    <t xml:space="preserve">​Storage facility design will be informed by ProtoDUNE 2 experience and pre-production dry runs. Just-in-time production
</t>
  </si>
  <si>
    <t xml:space="preserve">​Assumes 2 to 6 month delay in shipping due to shortcomings discovered in SDSW storage plans. Assumes 2 to 4 months US engineering, with some M&amp;S and repair of modules
</t>
  </si>
  <si>
    <t>40 -- 120 k$</t>
  </si>
  <si>
    <t>RT-131-FD-246</t>
  </si>
  <si>
    <t>Integration/Installation Time/Cost over-run</t>
  </si>
  <si>
    <t xml:space="preserve">​If photon detector design and new installation procedures result in increases of personnel and time during installation then addition of up to 20% may be realised
</t>
  </si>
  <si>
    <t xml:space="preserve">​Ash River, PSL, ProtoDUNE 2 installation testing
</t>
  </si>
  <si>
    <t xml:space="preserve">up to 20% change in PD module installation cost due to uncertainty in labor estimates
</t>
  </si>
  <si>
    <t>RT-131-FD-247</t>
  </si>
  <si>
    <t>Need additional ASICs or FEMB test stands to speed up production</t>
  </si>
  <si>
    <t xml:space="preserve">​If the ASIC or FEMB construction starts too late, the TPC electronics components may not be available in time for integration with the APAs, delaying the detector installation and therefore affecting the achievement of the threshold and objective KPPs
</t>
  </si>
  <si>
    <t xml:space="preserve">​Ensure that test stands are ready in a timely fashion and that they are exercised with pre-production components.
</t>
  </si>
  <si>
    <t xml:space="preserve">​If it becomes clear that additional test sites are needed, start by setting them up using spare components for test stands, and then fabricate more components as needed to recover the spares. Train personnel as early as possible to ensure that the additional test stands become operational as quickly as possible.
</t>
  </si>
  <si>
    <t xml:space="preserve">​We assume the cost of equipping one additional ASIC or FEMB test site at $140k per site, and we estimate the support throughout the production at $140k per site. The minimal assumption is that we encounter 50% of the total cost, the maximum is that we encounter 150% of the total cost. Similarly we estimate a delay of 1-4 months for setting up an additional facility
</t>
  </si>
  <si>
    <t>280 k$</t>
  </si>
  <si>
    <t>RT-131-FD-248</t>
  </si>
  <si>
    <t>Standing army cost for integration and installation activities at SURF</t>
  </si>
  <si>
    <t xml:space="preserve">​In case of work stop orders at SURF, the integration and installation activities may be delayed, which will affect the end date for the detector construction (threshold KPP) and for the commissioning of the first detector (objective KPP). This will also generate a standing army cost for all the personnel under I&amp;I and under the consortia that is paid for work at SURF. This risk is being proposed to ensure that we consider the possibility of this standing army cost.
</t>
  </si>
  <si>
    <t>RT-131-FD-249</t>
  </si>
  <si>
    <t>Need additional MPOD modules for bias voltage</t>
  </si>
  <si>
    <t xml:space="preserve">The current design of the bias voltage supply plant may not allow us to implement detector interlocks with the required fine granularity. If we are required to implement detector interlocks with the granularity of a single APA we then may have to revert to a bias supply distribution system that requires one crate for each row of APA, that entails an increase in costs. 
</t>
  </si>
  <si>
    <t xml:space="preserve">We need to investigate the possibility of using different power supplies that may allow us to use a finer granularity for the interlocks.
</t>
  </si>
  <si>
    <t xml:space="preserve">​If the risk is realized, the only solution is to purchase additional power supplies.
</t>
  </si>
  <si>
    <t xml:space="preserve">The estimate has been made by changing the number of MPOD crates from 30 (13 for the first detector, 13 for the second detector, 4 spares) to ​56 (25 for the first detector, 25 for the second detector, 6 spares) and the number of MPOD modules from 146 (65 for the first detector, 65 for the second detector, 16 spares) to 330 (150 for the first detector, 150 for the second detector, 30 spares)
</t>
  </si>
  <si>
    <t>RT-131-FD-250</t>
  </si>
  <si>
    <t>SP-PDS Research program not able to provide all uncosted labor needs for installation</t>
  </si>
  <si>
    <t xml:space="preserve">​If the research program cannot provide the full amount of uncosted post-doc labor needed for installation, then costed labor must be used.
</t>
  </si>
  <si>
    <t xml:space="preserve">​Proactively contact US institutions and get their commitments​. 
</t>
  </si>
  <si>
    <t xml:space="preserve">​The total uncosted hours for Post-Doc involvement in PDS installation is ~6,000 hours. This is multiplied against a generic technician rate of $85/hr, giving a max cost impact of $510k. The max cost impact assumes that the project is unable to use any uncosted labor.
</t>
  </si>
  <si>
    <t>0 -- 510 k$</t>
  </si>
  <si>
    <t>RT-131-FD-251</t>
  </si>
  <si>
    <t>PDS Warm Electronics requiresadditional engineering/respin</t>
  </si>
  <si>
    <t xml:space="preserve">​If problems are discovered with warm readout electronics THEN they might require assistance from US electrical engineering to resolve
</t>
  </si>
  <si>
    <t xml:space="preserve">​Two rounds of DAPHNE prototypes are planned, as well as testing in ICEGERG and at other PD test sites
</t>
  </si>
  <si>
    <t xml:space="preserve">​Assumes modifications to DAPHNE design discovered which require a warm electronics re-design beyond those anticipated in the current schedule.  Between 3 to 6months delay, with approximately $10,000 per month assumed cost
</t>
  </si>
  <si>
    <t>RT-131-FD-252</t>
  </si>
  <si>
    <t>PD warm electronics require extra design</t>
  </si>
  <si>
    <t xml:space="preserve">​IF testing of PD warm electronics reveals flaws requiring extra design THEN extra design/engieering may be required
</t>
  </si>
  <si>
    <t xml:space="preserve">​Warm electronics validation testing at Fermilab, in Colombia, and in Italy.  System interface testing at ICEBERG and at ProtoDUNE 2.
</t>
  </si>
  <si>
    <t xml:space="preserve">​Tests of prototype PD warm electronics are at an early stage, and may reveal weak points in the design requiring additional, unbudgeted engineering to rectify.  A particular possibility is that the 4.8 gbs data transfer rate amy not work with DAQ, requiring re-design to utilize a faster FPGA.
</t>
  </si>
  <si>
    <t>20 -- 60 k$</t>
  </si>
  <si>
    <t>RT-131-FD-253</t>
  </si>
  <si>
    <t>PD Warm electronics require more costly components (e.g. FPGA)</t>
  </si>
  <si>
    <t xml:space="preserve">​During warm electronics testing it is found that the design requires improvements leading to more expensive components.  Of particular concern are the FPGAs.
</t>
  </si>
  <si>
    <t xml:space="preserve">​vertical slice nterface testing with DAQ (Q4 2020), ICEBERG, ProtoDUNE 2 testing
</t>
  </si>
  <si>
    <t xml:space="preserve">Risk based on estimates for additional costs of faster FPGA/warm electronics motherboard in case of compatability issues communicating with DAQ
</t>
  </si>
  <si>
    <t>150 -- 300 k$</t>
  </si>
  <si>
    <t>RT-131-FI-001</t>
  </si>
  <si>
    <t>Membrane Cryostat damaged during Detector Install</t>
  </si>
  <si>
    <t xml:space="preserve">If a detector component is dropped and damages the Membrane of the cryostat, then the membrane cryostat needs to be repaired
</t>
  </si>
  <si>
    <t xml:space="preserve">Detailed installation procedures, detailed assembly testing performed in advance, false floor and temporary protection installed​. Minimize number of loose parts which can be dropped.
</t>
  </si>
  <si>
    <t xml:space="preserve">​Hire contractor to repair the damage
</t>
  </si>
  <si>
    <t xml:space="preserve">Once cryostat is damaged, cryostat manufacturer will need to be contracted to repair. DOE might have to pay for this contractor to complete the work. Cost and schedule impacts are a rough guess.
</t>
  </si>
  <si>
    <t>3 -- 3 -- 12 months</t>
  </si>
  <si>
    <t>100 -- 1000 -- 5000 k$</t>
  </si>
  <si>
    <t>RT-131-FI-002</t>
  </si>
  <si>
    <t>Detector failure during cooldown</t>
  </si>
  <si>
    <t>If there is a significant failure of the detector components during cooling then the detector will need to be re-opened for repair​</t>
  </si>
  <si>
    <t xml:space="preserve">Cold testing of all components before installation and continuous monitoring after installation
</t>
  </si>
  <si>
    <t xml:space="preserve">​Evaluate impact on detector performance, determine if repair needed. If needed, wait for air to become breathable, enter cryostat and repair components.
</t>
  </si>
  <si>
    <t xml:space="preserve">​Cost impact based on building new products and components and rush to site. Hire contractor to do specialized work.
Schedule impact based on time needed to warm up cryostat and repair damaged components
</t>
  </si>
  <si>
    <t>3 -- 4 -- 12 months</t>
  </si>
  <si>
    <t>RT-131-FI-003</t>
  </si>
  <si>
    <t>I&amp;I: Partner Insurance at SURF</t>
  </si>
  <si>
    <t xml:space="preserve">​If there is not a wrap-up through the SDSTA Cooperative Agreement or other comprehensive solution to insurance for LBNF/DUNE partners working at SURF, then the DOE project may be required to pay for this insurance. 
</t>
  </si>
  <si>
    <t xml:space="preserve">Following the possibility for wrap-up insurance. Trying to maximize chances that DOE funds wrap up insurance at SDSTA through cooperative agreement. ​Get a better estimate of what the cost would be and how it would be paid if the project has to cover it. Cost is part of management effort, no add'l foreseen. 
</t>
  </si>
  <si>
    <t xml:space="preserve">​Pay the insurance as needed. 
</t>
  </si>
  <si>
    <t xml:space="preserve">In May 2020, SDSTA received update estimates for the cost of general liability insurance for experiments at SURF.  This is an extrapolation based on those estimates.
</t>
  </si>
  <si>
    <t>2500 k$</t>
  </si>
  <si>
    <t>Patrick L. Weber</t>
  </si>
  <si>
    <t>RT-131-FI-004</t>
  </si>
  <si>
    <t>Underground Occupancy limit not enough to execute work as planned</t>
  </si>
  <si>
    <t xml:space="preserve">​If the project is unable to increase the allocation of underground occupancy to the Integration team, then the installation activities will take longer to perform.
</t>
  </si>
  <si>
    <t xml:space="preserve">​Joint coordination team to manage risks in partnership with SDSTA. Conversations about additional refuge space underground have been ongoing to increase total headcount
</t>
  </si>
  <si>
    <t xml:space="preserve">​Current resource planning for Integration fits within 175 FTE. It will take longer to execute the installation activities
</t>
  </si>
  <si>
    <t>Jolie R Macier</t>
  </si>
  <si>
    <t>RT-131-FI-005</t>
  </si>
  <si>
    <t>Ross Cage reaches end of life</t>
  </si>
  <si>
    <t xml:space="preserve">If new (2020) Ross Cage reaches end of life prior to the end of the LBNF/DUNE Project, then the Integration Project will incur the cost of a new cage, as well as scheudule delays from downtime.​
</t>
  </si>
  <si>
    <t xml:space="preserve">​Inspection &amp; evaluation, particularly as FSCF work progresses and cage gets used extensively.
</t>
  </si>
  <si>
    <t xml:space="preserve">Cost estimate represents 2020 cost for fabrication of a new cage (design is complete).  ​Schedule estimate assume cost i​s pro-active, rather than reactive. 
</t>
  </si>
  <si>
    <t>300 k$</t>
  </si>
  <si>
    <t>RT-131-FI-006</t>
  </si>
  <si>
    <t>External work stoppages incur additional subcontractor cost</t>
  </si>
  <si>
    <t xml:space="preserve">​If there is a work stoppage beyond the control of the subcontractor(s) during the Integration phase of work, from handover of the underground space to completion of the Project, then the Project will need to pay additional costs to fixed-price subcontractor(s) due to the inability to accomplish work within the established schedule.  Particularly for in-kind contributions, allowance for these costs is not included.
</t>
  </si>
  <si>
    <t xml:space="preserve">Close coordination with other project partners and members, including SDSTA, SDSD, Integration logistics and compliance office.
</t>
  </si>
  <si>
    <t xml:space="preserve">​Estimate reflects potential exposure of subcontractor labor costs during cryostat installation (warm and cold) and cryogenics for the period T0 (AUP) through T0+3.  Risk should be revisited as each major phase of work is accomplished, at least annually. 
</t>
  </si>
  <si>
    <t>100 -- 750 -- 3000 k$</t>
  </si>
  <si>
    <t>RT-131-FI-007</t>
  </si>
  <si>
    <t>Detector #1 and #2 installation in parallel</t>
  </si>
  <si>
    <t xml:space="preserve">IF at the start of Detector 1 installation the schedule for Detector 2 installation indicates that the installations will be proceeding in parallel THEN a complete set of equipment needs to be procured for the Detector 2 installation and no equipment will be re-used. Cost is the difference between what is planned now for the Detector 1 M&amp;S and the Detector 2 M&amp;S which is $650k. The probability is 50% as there is significant uncertainty in the excavation, BSI, cryostat construction times.
</t>
  </si>
  <si>
    <t xml:space="preserve">​A majority of the materials are duplicated to minimize the time between the start of detector 1 and 2 installation already. No additional mitigation would be cost effective.
</t>
  </si>
  <si>
    <t xml:space="preserve">​The cost is the difference between the detector 1 infrastructure and the detector 2 infrastructure minus the items that can be used for both detectors like the electrical diagnostic equipment.
</t>
  </si>
  <si>
    <t>650 k$</t>
  </si>
  <si>
    <t>RT-131-FI-008</t>
  </si>
  <si>
    <t>Noise in the detector after row 1 is installed</t>
  </si>
  <si>
    <t xml:space="preserve">​IF the noise tests after detector#1 row 1 is installed indicate a noise source is present THEN a period of noise mediation will be required. 
</t>
  </si>
  <si>
    <t>​Implementation of DUNE grounding and shielding plan. ProtoDUNE-SP and ProtoDUNE-SP-II FDR and PRR. The tests and ProtoDUNE and the design reviews will reduce this risk. However any small changes to the design could defeat the testing and experience shows that the collaboration is prone to many small changes.</t>
  </si>
  <si>
    <t xml:space="preserve">​Typically in ProtoDUNE-SP the noise sources could be identified in a one month period. The estimate assumes the cost impact which is the standing army cost will be automatically evaluated through the risk process.
</t>
  </si>
  <si>
    <t>RT-131-FI-009</t>
  </si>
  <si>
    <t>Cumulative increase in noise level in detector 1 observed</t>
  </si>
  <si>
    <t xml:space="preserve">​IF cumulative increases in the noise level in detector 1 are observed THEN the installation will need to be stopped and the noise sources mitigated. Possible noise sources are ground loops, RF sources, inadequate filters in the power supplies and the CALCI system.
</t>
  </si>
  <si>
    <t xml:space="preserve">Frequent monitoring, continuous testing
</t>
  </si>
  <si>
    <t xml:space="preserve">​This risk is difficult to estimate as it scales with the system size. ProtoDUNE cannot be used to mitigate this risk as it only has 4 APAs. General experience from other systems indicate that as the size of the system grows effects that are small with only one detector module can become large with many modules are deployed. The probability is roughly 25% as ProtoDUNE would be sensitive to this at some level. The impact would be a 3 month delay as the source could be difficult to find.
</t>
  </si>
  <si>
    <t>0.5 -- 3 months</t>
  </si>
  <si>
    <t>RT-131-FI-010</t>
  </si>
  <si>
    <t>Equipment design changes for Detector#2</t>
  </si>
  <si>
    <t xml:space="preserve">​IF there are any changes in the design of equipment  for detector #2 THEN noise sources could be introduced that were not observed in detector 1. These sources would be seen after Row1 is installed and would require time to mitigate. The impact would be one month as the search is for changes in equipment. The probability is 25% based on the likelyhood that there are design changes between Detector#1 and #2 or that some parts are unavailable for detector 2.
</t>
  </si>
  <si>
    <t xml:space="preserve">​Untill the PRR for detector #2 changes in the design are possible. Any changes will add risk.
</t>
  </si>
  <si>
    <t>RT-131-FI-011</t>
  </si>
  <si>
    <t>Additional Installation testing required after PDUNE-II</t>
  </si>
  <si>
    <t xml:space="preserve">​IF the results from protoDUNE indicate more testing is needed during installation, THEN the installation plan will need revised and more test activities added.
</t>
  </si>
  <si>
    <t xml:space="preserve">Additional test setup during PD-II
</t>
  </si>
  <si>
    <t xml:space="preserve">​Substantial alignment of the lasers or the testing of other equipment could require adding more testing activities to the schedule.
The probability is 50% based on the relative immaturity of the CAL equipment. It is expected this would add an integral of one month to the installation time.  The likelihood of deliverables is increased due to the potential for a design from LANL and testing in ProtoDUNE-II.
</t>
  </si>
  <si>
    <t>1 -- 1.5 -- 2 months</t>
  </si>
  <si>
    <t>RT-131-FI-012</t>
  </si>
  <si>
    <t>Parallel installation of IntCryo and DSS with membrane</t>
  </si>
  <si>
    <t xml:space="preserve">​IF the contract for the membrane installation does not permit the parallel installation of the DSS and internal cryogenics THEN the schedule will need modified and the activities planned in series.
</t>
  </si>
  <si>
    <t xml:space="preserve">​Negotiations with cold membrane subcontractor
</t>
  </si>
  <si>
    <t xml:space="preserve">​3 months is a rough estimate of the time to install the det 1 internal cryogenics and DSS if this needs done after the cryostat work is complete.The probability is 15% as based on the protodune experience there is no known reason for this not to work, but there have been no discussion with the companies.​
</t>
  </si>
  <si>
    <t>RT-131-FI-013</t>
  </si>
  <si>
    <t>FS Goods Damaged during Shipment</t>
  </si>
  <si>
    <t xml:space="preserve">If goods are damaged during shipment and insufficient spares are on hand, the installation schedule would be delayed as replacement goods are acquired and delivered.​
</t>
  </si>
  <si>
    <t xml:space="preserve">​Utilize freight forwarder.  Provide shipping guidance to all LBNF/DUNE teams.  Adequate inventory.  QC travelers.
</t>
  </si>
  <si>
    <t xml:space="preserve">​Estimate only includes consideration of time to acquire replacement items.  Assumes that cost to replace or repair is borne elsewhere
</t>
  </si>
  <si>
    <t>Ladia Jakubec</t>
  </si>
  <si>
    <t>RT-131-FI-014</t>
  </si>
  <si>
    <t>Unavailability of FS Integration Labor</t>
  </si>
  <si>
    <t xml:space="preserve">​If FSI is unable to attract sufficient labor to accomplish installation, logistics and other technical tasks, the work will take longer to accomplish and may require additional staffing costs.
</t>
  </si>
  <si>
    <t xml:space="preserve">​Outreach to tech schools for possible implemention of appreticeship programs.
Interaction with FNAL WDRS for hiring support.
Update labor estimates based on installation prototyping activities at ProtoDUNE-II and Ash River.
Outreach to SD &amp; FNAL labor market regarding availabile jobs..
</t>
  </si>
  <si>
    <t xml:space="preserve">Estimates that we have underestimated at a minimum 1 FTE for three years (cryostat #1 installation through ​detector #1 installation) .  Maximum cost estimate includes multiple FTEs, plus additional accommodation for training, turnover + a hiring administrator/outreach FTE.  Time represents minimum onboarding to multiple instances of lost FTEs.
</t>
  </si>
  <si>
    <t>1 -- 6 months</t>
  </si>
  <si>
    <t>750 -- 2500 k$</t>
  </si>
  <si>
    <t>RT-131-FI-015</t>
  </si>
  <si>
    <t>FS Indirects on Electrical Power</t>
  </si>
  <si>
    <t xml:space="preserve">If SDSTA's indirect rate charged on the electrical power subcontract increases during the life of the project, then the project will incur additional costs to maintain the power.​
</t>
  </si>
  <si>
    <t xml:space="preserve">negotiations ongoing between DOE and Black Hills Energy.  Expect resolution in fall 2020.
</t>
  </si>
  <si>
    <t xml:space="preserve">Total indirects on contract at current rate equal $2.2m.  Most likely scenario assumes 12% increase​.  Upper boundary of impact is based on a 50% increase to the rate.​  Probability reflects the fact that increase may only impact a portion of the contract during the life of the Project. 
</t>
  </si>
  <si>
    <t>0 -- 220 -- 1100 k$</t>
  </si>
  <si>
    <t>RT-131-FI-016</t>
  </si>
  <si>
    <t>FSI Equipment requires major repair</t>
  </si>
  <si>
    <t xml:space="preserve">If there is a major failure of purchased material handling equipment during the Integration ​phase of work at the Far Site, ​then repairs will be required, incurring additional unplanned cost.
</t>
  </si>
  <si>
    <t xml:space="preserve">Plan includes periodic maintenance and minor repair, including annual inspections, as appropriate.
</t>
  </si>
  <si>
    <t xml:space="preserve">A percentage of budgeted purchase cost of equipment including cranes, aerial lift, alimak, transport tools, clean room equipment. ($2.58m total)  Rental equipment excluded.  Cost Estimate includes repair estimate + quick-response service call.
Schedule impact based on most-impactful failure with cavern crane.
</t>
  </si>
  <si>
    <t>0 -- 0.1 -- 0.5 months</t>
  </si>
  <si>
    <t>25 -- 125 -- 500 k$</t>
  </si>
  <si>
    <t>RT-131-FI-017</t>
  </si>
  <si>
    <t>Material Handling Damage in S Cavern Warehouse</t>
  </si>
  <si>
    <t xml:space="preserve">​Risk covers the cost and schedule impact of a incident in material handling during the course of warehousing in the South Cavern.
</t>
  </si>
  <si>
    <t>Planning of warehouse space and required procedures along with training for employees.​</t>
  </si>
  <si>
    <t xml:space="preserve">​The estimates are an attempt to quanitfy the cost and schedule impact of an incident during increrased handling required for warehousing in the South Cavern. If these were handled by an esternal warehouse contract, the risks would be borne by the warehousing contractor. 
</t>
  </si>
  <si>
    <t>0 -- 0.5 -- 2 months</t>
  </si>
  <si>
    <t>5 -- 100 -- 1000 k$</t>
  </si>
  <si>
    <t>RT-131-FI-018</t>
  </si>
  <si>
    <t>Temporary Warehousing if S Cavern is unavailable for warehousing</t>
  </si>
  <si>
    <t xml:space="preserve">​This risk captures the cost of additional warehousing if the South Cavern is insufficient.
</t>
  </si>
  <si>
    <t xml:space="preserve">​Management of the international logistics chain will limit the peak requirements. 
</t>
  </si>
  <si>
    <t>The costs attempt to capture the cost of contracting for additional warehousing space in the event that the South Cavern provides insufficient space or is unavailable and additional warehousing contracts must be placed.​</t>
  </si>
  <si>
    <t>5 -- 30 -- 400 k$</t>
  </si>
  <si>
    <t>RT-131-FI-020</t>
  </si>
  <si>
    <t>The cost of underground detector installation is higher than anticipated</t>
  </si>
  <si>
    <t>​If ___ then ___ impacted.
Process of installation is not fully understood at conceptual design. Lack of necessary equipment and facilities hinders rate of construction. Inadequate modeling of travel times and confined construction areas. Inability to identify underground working personnel. If additional labor is required the cost will be higher but the impact on the schedule may be low. Current plan is based on two shifts for 4 days each week (plus one shift of CE testing). Additional work could be scheduled on the fifth day, at night, or over the weekend, to recuperate for delays.</t>
  </si>
  <si>
    <t>​Significant work is going in defining exactly the sequence of operations that take place in the area outside the cryostat (assembly of CPA, installation and testing of CE cables on the APAs), inside the cryostat (wire inspection on the APAs), and on top of the cryostat, in order to arrive at a better estimate of the resources and the time needed for installation. Estimates of the installation schedule are already being made using a total of 9 shifts per week, with the 9th shift (Friday morning) used only for tests of the cold electronics. For all other activities this leaves 2 full shifts of contingency to address problems that have taken place during the week. Tests are being planned at Ash River to validate the design and estimates being done. These activities should significantly reduce the risk probability.</t>
  </si>
  <si>
    <t>RT-131-FI-100</t>
  </si>
  <si>
    <t>Schedule Interfaces at SURF</t>
  </si>
  <si>
    <t>​If the planning, management organization, and the scheduling does not reflect multiple parties working in same vicinity underground with the inherent planning complications, then the schedule will be adversely impacted.​</t>
  </si>
  <si>
    <t xml:space="preserve">​Perform a detailed geographical location-timeline schedule. Continue updating the logistics planning. The current draft of the logistics plan includes a  Ross Shaft utilization estimate over the life of the integration phase of the project. This will need to keep being refined as load lists become more detailed and schedules become more granular. Use the analysis to plan the material move schedules and inform the installation schedule. 
implement project-wide common inventory management system to track items for delivery. 
</t>
  </si>
  <si>
    <t xml:space="preserve">impacted activities are start of initial installations when things are still being figured out. High probability that something will go wrong at some point or conflicts will be missed in planning. 
</t>
  </si>
  <si>
    <t>0.5 -- 1 months</t>
  </si>
  <si>
    <t>RT-131-FI-101</t>
  </si>
  <si>
    <t>Scope is missing due to poor interface definition at Far Site</t>
  </si>
  <si>
    <t>If scope is missed within interface definitions at the Far Site then additional cost and schedule is incurred.</t>
  </si>
  <si>
    <t>​Use systems engineering methodologies to ensure finding gaps in scope; evaluate LBNF/DUNE systems against other large DOE projects to be sure the systems are sufficient; survey other projects to see what experience is regarding missed scope.
​TOOLS:
Integrating 3d models and engineering designs into current models to ensure all parties are on the same page.
CAD tools in place and procedure written for periodic model integrations. Getting inter-project agreement in interface dwg for typical FS chamber/cryostat. Holding FS integration meetings
Creating detailed activities for integration/installation - 131.04; develop detailed interface map for design/requirements/procurement/installation responsibility.  Evaluating frequency of sign-off for I/I interfaces with other subproject elements</t>
  </si>
  <si>
    <t>​evaluate scope gap and resolve issues.
 </t>
  </si>
  <si>
    <t xml:space="preserve">​0.5% of rough cost of all of far site DOE cost = ~3M for high end. Likely not to be major scope item that would require significantly long time.
Meant to represent a cumulative cost and schedule impact for the project. Includes interfaces with CF (BSI), Cryogenic infrastructure, and Detector
</t>
  </si>
  <si>
    <t>0 -- 1 -- 6 months</t>
  </si>
  <si>
    <t>500 -- 2000 -- 5000 k$</t>
  </si>
  <si>
    <t>RT-131-FI-108</t>
  </si>
  <si>
    <t xml:space="preserve">Customs delays </t>
  </si>
  <si>
    <t xml:space="preserve">​If insufficient interagency and international regulatory coordination has occurred, then items moved between countries may be delayed or subject to additional costs.
</t>
  </si>
  <si>
    <t xml:space="preserve">Having freight forwarder. Far Site Logistics manager to publish shipping manual to help team prepare shipments. Plan, through using bills of lading, to minimize delays.
</t>
  </si>
  <si>
    <t xml:space="preserve">Estimate based on $100/day per container, 1000 containers total. Does not include customs duties. Custom fees are included in the budget.
</t>
  </si>
  <si>
    <t>5 -- 125 -- 250 k$</t>
  </si>
  <si>
    <t>RT-131-FI-115</t>
  </si>
  <si>
    <t xml:space="preserve">Complications with supply chains and logistics </t>
  </si>
  <si>
    <t xml:space="preserve">​If material flow and logistics are complicated beyond plan then Cryostat/Detector installation schedule is impacted.
</t>
  </si>
  <si>
    <t xml:space="preserve">Plan for buffer storage to mitigate delays (warehouse). Receive materials in warehouse well before they are required for installation. Robust planning between installation and logistics teams. Shipping manual &amp; logistics plans to all consortia. Inventory control and tracking system. Utilize trucking service
</t>
  </si>
  <si>
    <t xml:space="preserve">Recovering from missing equipment or shipping delays cost approx 1-3 months on ProtoDUNE.
</t>
  </si>
  <si>
    <t>0 -- 0.5 -- 3 months</t>
  </si>
  <si>
    <t>RT-131-FI-125</t>
  </si>
  <si>
    <t>Lack of Agreement on international codes/standards affects partner design work</t>
  </si>
  <si>
    <t xml:space="preserve">​If there is no agreement on use of international codes and standards for partner components, then partners could delay starting design or the designs could be difficult to assess for operations in the U.S. This affects mostly electrical work.
</t>
  </si>
  <si>
    <t xml:space="preserve">​Use code equivalencies and international agreements to detail process for design and acceptance of non-US components.
Proximity cryogenic systems being spec'd to accommodate US and European standards. Cryostats being prototyped at CERN and processes are being extrapolated to Fermilab standards. 
Detectors: using design reviews to evaluate compliance to codes/standards applicable to the project 
Establishment of the integration project office / compliance office to resolve issues ahead of execution.
</t>
  </si>
  <si>
    <t xml:space="preserve">Fermilab international codes and standards committee is working on equivalencies between US codes and Non-US codes - this is a work in progress, and includes mainly electrical issues and some mechanical issues. 
Duration estimates time to resolve issues when equipment has arrived.
</t>
  </si>
  <si>
    <t>0 -- 0.5 -- 6 months</t>
  </si>
  <si>
    <t>RT-131-NCR-004</t>
  </si>
  <si>
    <t>Shipping, warranty or defect claims for cryogenics long lead items procured from Europe</t>
  </si>
  <si>
    <t>​If long lead cryogenic equipment procured from Europe has any shipping, warranty or defect claims, then delays and additional costs can affect the project.
Long lead items from Europe include Valve Boxes, bellows sealed valves and Storage dewars. European vendors have better quality at lower cost, and experience with LAr proximity cryogenics systems.</t>
  </si>
  <si>
    <t xml:space="preserve">​Apply earned value management in the contracts with european firms. Schedule travel to witness shipping on top of tests, it is important to verify what is being shipped, considering the long delay to return parts that have defects.
Planned-in longer lead for cycle of repair​
</t>
  </si>
  <si>
    <t xml:space="preserve">​Based on experience from prior projects
</t>
  </si>
  <si>
    <t>RT-131-NCR-005</t>
  </si>
  <si>
    <t>ProtoDUNE valve box cost reference is inaccurate</t>
  </si>
  <si>
    <t xml:space="preserve">​If the 2016 Valve box and Transfer line ProtoDUNE contract cost reference is not accurate, then it is possible this cost element is not accurate in the BOE.
</t>
  </si>
  <si>
    <t xml:space="preserve">​Go for an RFI and ask to update price to procure valve boxes already developed for ProtoDUNE and SBN. Also an update on the cost of doing the installation at Fermilab.
</t>
  </si>
  <si>
    <t>​The cost was escalated to 2020 cost in the BOE;
The contract was from a European customer from European suppliers;
It is known that in this contract the supplier asked for additional resources or descoping to make ends meet financially.
 </t>
  </si>
  <si>
    <t>RT-131-NCR-006</t>
  </si>
  <si>
    <t>Drive to lower NS Conventional Facilities cost creates new requirements for ND-LAr cryo</t>
  </si>
  <si>
    <t>​If the drive to lower CF cost creates new constraints to achieve the mission of the cryogenic system, then LAr cryogenics scope is affected with impact in both cost and schedule.
 Examples of constraints ocurring from CF cost reduction effort: Lowering the cavern height too much can affect the hydrostatic height of the  condenser requiring a dedicated condenser cooldown pump; Reducing the scope of the ventilation system can lead to additional ODH mitigation strategies such as fans under the ND-LAr detector.</t>
  </si>
  <si>
    <t>Interface control documents covering the relevant points with CF/ ND integration. Attending and thoroughly reviewing the CF design iterations in light of critical Cryo requiremets.</t>
  </si>
  <si>
    <t>​Cost is based on procuring a cooldown valvebox and circulation pump.</t>
  </si>
  <si>
    <t>0 -- 400 k$</t>
  </si>
  <si>
    <t>RT-131-NCR-007</t>
  </si>
  <si>
    <t>ArgonCube prototype changes cryogenics requirements after PDR</t>
  </si>
  <si>
    <t xml:space="preserve">If ongoing ArgonCube prototype scale-up from 1 -&gt; 4 -&gt; 35 modules creates new cryogenics requirements then this can create scope creep on ND-LAr cryogenics impacting cost and schedule.
</t>
  </si>
  <si>
    <t>​Mitigation strategy involves early interface communication to provide guidance on Interface questions that need to be answered. Example: ask integration about electronics that need to go in the energy chain and ask ArgonCube to define top cap cable tray and racks layout. The effect of this mitigation strategies is limited because scaling up from 1-off ArgonCube module to 35-off has a lot of known unknowns for the development team and the experimental behavior of the device.
A better mitigation strategy would be to provide external support in that field.</t>
  </si>
  <si>
    <t xml:space="preserve">​ArgonCube might needs more space in the energy chain;
ArgonCube might needs space to put controls racks in the cryostat top cap or cryo mezzanine ;
ArgonCube might need space in the top cap to put cable trays and create piping modification for top cap vacuum jacketed pipes or purge warm piping.
</t>
  </si>
  <si>
    <t>RT-131-NCR-008</t>
  </si>
  <si>
    <t>Heat load to LHe cryoplant supporting SAND is higher than estimated</t>
  </si>
  <si>
    <t xml:space="preserve">​If the heat load for the LHe system supporting SAND is higher than estimated, the LHe system will cost more and we may need to descope or increase the project budget.
</t>
  </si>
  <si>
    <t xml:space="preserve">Review thedesign of the cryogenics system supporting the SAND detector, identify all heat load contributions and look for opportunities to reduce the value.
</t>
  </si>
  <si>
    <t xml:space="preserve">A higher than estimated heat leak may result in the need for a larger than estimated LHe cryoplant.
We have quotes from vendors at:
-$1,750k ($FY19) for the expected plant (Linde LH-70).
- $1,989k ($FY20) for the one size up (Linde LH-140).
Quotes from the other vendor (Air Liquide) are even higher.
</t>
  </si>
  <si>
    <t>0 -- 240 k$</t>
  </si>
  <si>
    <t>RT-131-NCR-009</t>
  </si>
  <si>
    <t>Customization required to LHe cryoplant more expensive than estimated</t>
  </si>
  <si>
    <t xml:space="preserve">​If the customization required to the LHe cryoplant supporting SAND is more complex, the LHe cryoplant will end up costing more than estimated and descoping might be required to meet the budget or we may need to increase the budget.
</t>
  </si>
  <si>
    <t xml:space="preserve">​Review thedesign of the cryogenics system  supporting the SAND detecto (including the requirements of the LHe cryoplant), identify all heat load contributions and  look for opportunities to reduce the customization.
</t>
  </si>
  <si>
    <t xml:space="preserve">We are receiving proposals which includes the required customization based on the requiremens of the LHe cryogenics supporting SAND.
We have old proposals for the same systems without the customization and this is the delta that we are seeing.
Since the proposals are not at the same time, there could be other factors in play.
</t>
  </si>
  <si>
    <t>RT-131-NCR-010</t>
  </si>
  <si>
    <t>Delays in the delivery of the LHe cryoplant</t>
  </si>
  <si>
    <t xml:space="preserve">​If there are delays in the manufacturing of the LHe cryoplant then the schedule will be impacted.
</t>
  </si>
  <si>
    <t xml:space="preserve">​Closely monitor the performance of the contract.
Look for opportunities to shorten the delivery schedule.
Production review meetings.
Payment based on completion of milestones.
Require that the equipment be delivered 3 mo in advance of the beginning of installation.​
</t>
  </si>
  <si>
    <t xml:space="preserve">Refrigeration systems for SNS, SLAC and FRIB were delayed upon delivery and caused significant challenges to the projects.
Large industry manufacturers typically put less profitable projects (such as scientific projects) at low priority.
</t>
  </si>
  <si>
    <t>RT-131-ND-001</t>
  </si>
  <si>
    <t>Insufficient argon purity in ArgonCube 2x2 Demonstrator</t>
  </si>
  <si>
    <t xml:space="preserve">If sufficient argon purity is not achieved in the 2x2 demonstrator then a second round of demonstrations will be required.
</t>
  </si>
  <si>
    <t xml:space="preserve">​Initiate program of purity tests before 2x2 assembly.  Procure and assemble smaller single-module cryostat and cryogenics system to facilitate rapid testing program. Further strengthening of Bern cryogenics team with FNAL experts.
</t>
  </si>
  <si>
    <t xml:space="preserve">​Pursue measurements to characterize origin of poor purity.  Redesign cryogenic system following a more traditional approach. 
</t>
  </si>
  <si>
    <t xml:space="preserve">​Rough estimate based on costs and timescales of previous system tests and redesigns
</t>
  </si>
  <si>
    <t>0 -- 100 -- 300 k$</t>
  </si>
  <si>
    <t>Daniel A. Dwyer</t>
  </si>
  <si>
    <t>RT-131-ND-002</t>
  </si>
  <si>
    <t>LArPix-v2 system design flaw</t>
  </si>
  <si>
    <t xml:space="preserve">​Encounter a critical flaw in the design of the charge readout system, such as high leakage current, unexpected noise, boiling, ASIC design flaw.
</t>
  </si>
  <si>
    <t xml:space="preserve">​Execute advanced tests of aspects of v2 system design using existing v1 components.  Outline a program of step-wise v2 component production and integration tests so problems are promptly identified and characterized.  Budget for multiple ASIC design and production cycles to provide flexibility to design program.
</t>
  </si>
  <si>
    <t xml:space="preserve">​Promptly characterize the design flaw.  Modify system design to overcome flaw.  Revise and reproduce ASIC if needed.
</t>
  </si>
  <si>
    <t>0 -- 50 -- 400 k$</t>
  </si>
  <si>
    <t>RT-131-ND-003</t>
  </si>
  <si>
    <t>Field cage design flaw in the ArgonCube 2x2 Demonstrator</t>
  </si>
  <si>
    <t xml:space="preserve">​If the current design does not deliver a stable and uniform drift field due to technical issues in lamination or mechanical design then a fallback design will need to be established.
</t>
  </si>
  <si>
    <t xml:space="preserve">​Test small-scale prototype components in test stand at SLAC.  Mechanically test full-scale components in LN system at CSU.  Coordinate with Bern for advanced integrated test in single-module cyrostat.
</t>
  </si>
  <si>
    <t xml:space="preserve">​Mitigate flaws in design if solutions are relatively simple.  Pursue more traditional design (PCB?) if flaws are more fundamental.
</t>
  </si>
  <si>
    <t xml:space="preserve">​Rough estimate based on quotes for prototype parts. Schedule impact determined by work needed by SLAC to develop alternative design &amp; re-run demonstrator
</t>
  </si>
  <si>
    <t>0 -- 20 -- 300 k$</t>
  </si>
  <si>
    <t>RT-131-ND-004</t>
  </si>
  <si>
    <t>Insufficient engineering management for ArgonCube Consortia</t>
  </si>
  <si>
    <t xml:space="preserve">​If there is a lack of engineering oversight of the ArgonCube 2x2 Demonstrator or technical design development, then this will lead to issues with subsystem interfaces, lost scope, schedule coordination, etc.
</t>
  </si>
  <si>
    <t xml:space="preserve">​Identify and recruit an engineering team for ArgonCube. Continually evaluate engineering resources. Utilize reviews to determine if sufficient engineering manpower exists on the project
</t>
  </si>
  <si>
    <t xml:space="preserve">​Extend 2x2 demonstrator program 12 months
</t>
  </si>
  <si>
    <t xml:space="preserve">Rebuild module, re-run 2x2 demonstrator and redesign, operational costs
</t>
  </si>
  <si>
    <t>0 -- 300 -- 1000 k$</t>
  </si>
  <si>
    <t>RT-131-ND-005</t>
  </si>
  <si>
    <t>Substantial design change for Full-scale ND LArTPC module</t>
  </si>
  <si>
    <t xml:space="preserve">If experience from operation or data analysis of ArgonCube 2x2 Demonstrator shows insufficient performance, then a substantial design change may be needed for full-scale ND LArTPC Modules
</t>
  </si>
  <si>
    <t xml:space="preserve">​Plan for some design evolution during the 2x2 program (between module 0 tests and modules 1-4).  Plan for some design evolution between the 2x2 and Full-scale ND module demonstration stages.
</t>
  </si>
  <si>
    <t xml:space="preserve">​Execute program for evaluation and acceptance of proposed design changes between each stage of testing.
</t>
  </si>
  <si>
    <t xml:space="preserve">If risk realized it would take a couple months of engineer effort to establish a redesign. There could be unforeseen issues which require a longer effort
</t>
  </si>
  <si>
    <t>RT-131-ND-006</t>
  </si>
  <si>
    <t>Cherenkov Detector is adversely impacted by radiation</t>
  </si>
  <si>
    <t>​The Cherenkov detector will detect light from any charge particle produced above Cherenkov threshold and is therefore sensitive to small differences in particle content above threshold. Might be impossible if types of radiation not yet considered blind the detector to the desired signal. Could make it very difficult to extract the desired measurement with this subsystem.</t>
  </si>
  <si>
    <t>​A protoype gas Cherenkov counter will be constructed and tested in a suitable beamline, such as the NuMI alcoves</t>
  </si>
  <si>
    <t>40 -- 65 k$</t>
  </si>
  <si>
    <t>Geoffrey B. Mills</t>
  </si>
  <si>
    <t>RT-131-ND-007</t>
  </si>
  <si>
    <t>Radiation Damage</t>
  </si>
  <si>
    <t>​The custom detectors we are designing require testing in a high radiation environment to ensure reliable operation after exposure to significant radiation. Radiation damage could prevent us from collecting useful information with the beamline detectors. If we determine the detectors as designed would not survive for the lifetime of the experiment, we would have to redesign the detectors including a prototyping phase or else we would need to build a larger quantity and make plans to replace them during the running of the experiment.</t>
  </si>
  <si>
    <t>​A protoype Michel detector counter will be constructed and tested in a suitable beamline, such as the NuMI alcoves. Also, do radiation studies as LANL or other facilities as appropriate.</t>
  </si>
  <si>
    <t>0 -- 0 months</t>
  </si>
  <si>
    <t>0 -- 155 k$</t>
  </si>
  <si>
    <t>RT-131-ND-008</t>
  </si>
  <si>
    <t>ND plan insufficienty mature at LBNF/DUNE CD-2</t>
  </si>
  <si>
    <t xml:space="preserve">​Insufficient personnel for development/baselining of ND plan before LBNF/DUNE CD-2.  Delays in ArgonCube 2x2 program push technical demonstration past CD-2 target date.
</t>
  </si>
  <si>
    <t xml:space="preserve">​Stage the 2x2 testing program to advance the schedule of the tests most critical for CD-2.
</t>
  </si>
  <si>
    <t>RT-131-ND-010</t>
  </si>
  <si>
    <t>Risk of no near neutrino on-axis measurements</t>
  </si>
  <si>
    <t>The reconficguration. There is a risk that such a detector will be a required component of the LBNE project. Increased scope and base cost.</t>
  </si>
  <si>
    <t>​Scientific studies are underway to determine if near neutrino measurements are necessary. The first step is to determine appropriate oscillation analysis strategies. </t>
  </si>
  <si>
    <t>0 -- 35000 k$</t>
  </si>
  <si>
    <t>Christopher Mauger</t>
  </si>
  <si>
    <t>RT-131-ND-011</t>
  </si>
  <si>
    <t>Current conceptual design for tertiary muon measurements is insufficient</t>
  </si>
  <si>
    <t>​The tertiary muon systems was developed in the context of a near detector complex that included near neutrino measurements. Since there are no near neutrino measurements in the current configuration, all necessary information about the neutrino beam must be gleaned from the beam simulation, external hadron measurements, and the tertiary muon detectors. There is a risk that more or better tertiary muon detectors be required.</t>
  </si>
  <si>
    <t>RT-131-ND-012</t>
  </si>
  <si>
    <t>Insufficient technical personnel in ND baseline plan.</t>
  </si>
  <si>
    <t xml:space="preserve">​If there is insufficient technical personnel ​​during the QC of various ND LArTPC components (field cage, charge readout, etc.) and during module integration carry some substantial uncertainty.
</t>
  </si>
  <si>
    <t xml:space="preserve">​Revise technical personnel estimates based on results of 2x2 program.
</t>
  </si>
  <si>
    <t xml:space="preserve">​Very rough estimate.
</t>
  </si>
  <si>
    <t>RT-131-ND-013</t>
  </si>
  <si>
    <t>MPD magnetic field adversely affects ND LArTPC</t>
  </si>
  <si>
    <t xml:space="preserve">During the design phase, if magnetic fields produced at the MPD penetrate the LAr TPC, then performance can be degraded and mechanical issues can occur due to unanticipated magnetic forces. 
</t>
  </si>
  <si>
    <t xml:space="preserve">​Execute a study of MPD fringe fields and their impact on ND LArTPC performance.
​Reengineer the MPD design to reduce the fringe fields.
</t>
  </si>
  <si>
    <t xml:space="preserve">Reduce magnetic field
</t>
  </si>
  <si>
    <t xml:space="preserve">Engineering support for 1 year to fix the issue. Schedule impact is how long it would take to fix the issue. MPD is provided by international partners, cost is only for DOE funded engineer
</t>
  </si>
  <si>
    <t>RT-131-ND-015</t>
  </si>
  <si>
    <t>ND Cooling System Failure</t>
  </si>
  <si>
    <t>​ND Cooling system failure could destroy all detectors in the hall if appropriate mitigation is not designed into the system.</t>
  </si>
  <si>
    <t>RT-131-ND-016</t>
  </si>
  <si>
    <t>Coil Interfaces</t>
  </si>
  <si>
    <t>Coil interfaces with the civil construction and the detector construction are not yet understood.</t>
  </si>
  <si>
    <t xml:space="preserve">Appropriate interface plans are now in place.  A draft interface document is now available.
</t>
  </si>
  <si>
    <t>RT-131-ND-017</t>
  </si>
  <si>
    <t>Calibration of the Ionization Chambers</t>
  </si>
  <si>
    <t>If we cannot find an adequate solid state solution, we might not be able to properly calibrate the ionization chambers.</t>
  </si>
  <si>
    <t xml:space="preserve">Diamond detector development is underway and now part of the plan.
</t>
  </si>
  <si>
    <t>RT-131-ND-018</t>
  </si>
  <si>
    <t>Beam Monitor detector delayed</t>
  </si>
  <si>
    <t xml:space="preserve">​If the Beam Monitor detector is delayed then the LAr TPC will have to serve as the beam monitor and will not be able to move off axis.
</t>
  </si>
  <si>
    <t xml:space="preserve">​Limit near detector to on-axis operation (no PRISM) until beam monitor is in operation.
</t>
  </si>
  <si>
    <t xml:space="preserve">Temporarily forgo PRISM program
</t>
  </si>
  <si>
    <t xml:space="preserve">​Impact to initial DUNE physics reach requires study.  Assuming mitigation is acceptible, cost and schedule impact may be minimal.
</t>
  </si>
  <si>
    <t>RT-131-ND-020</t>
  </si>
  <si>
    <t>Insufficient engagement with India for Near Neutrino Detector</t>
  </si>
  <si>
    <t>​If sufficient US engagement with India does not happen as needed then India's contribution is in jeopardy</t>
  </si>
  <si>
    <t>​1.  Ensure appropriate and reliable funding to work with the Indian groups.
2.  Ensure coordinated PM and co-spokesperson engagement with the India groups and funding agencies.
3.  Ensure FNAL Directorate engagement with the BARC, DAE and DST leadership in India.</t>
  </si>
  <si>
    <t>5000 -- 50000 -- 80000 k$</t>
  </si>
  <si>
    <t>RT-131-ND-021</t>
  </si>
  <si>
    <t>Straw Tube Tracker infrastructure is delayed</t>
  </si>
  <si>
    <t>Infrastructure for the fabrication of the STT is not ready in time to begin production.</t>
  </si>
  <si>
    <t xml:space="preserve">​Engagement of non-DOE institutes with their funding agency to ensrue funds available when meeded.
</t>
  </si>
  <si>
    <t>RT-131-ND-022</t>
  </si>
  <si>
    <t>Straw does not structurally sustain wire tension</t>
  </si>
  <si>
    <t>​If the straw structure cannot sustain wire tension then straw will require additional engineering and potentially logistics changes causing cost and schedule impacts.</t>
  </si>
  <si>
    <t>9 -- 18 -- 27 months</t>
  </si>
  <si>
    <t>RT-131-ND-023</t>
  </si>
  <si>
    <t>Near Detector electronics development</t>
  </si>
  <si>
    <t xml:space="preserve">IF Near Detector Electronics development is not begun in a timely manner lacking turn on of India THEN the project schedule for a critical path item is jeopardized
</t>
  </si>
  <si>
    <t>RT-131-ND-024</t>
  </si>
  <si>
    <t>Additional scope for Near Detector is needed to satisfy requirements</t>
  </si>
  <si>
    <t>​Yet to be performed physics studies indicate need for additional Near Neutrino Detector scope to satisfy requirements.</t>
  </si>
  <si>
    <t>Perform science studies ASAP. (Timely development of a collaboration-wide scientific strategy.  Vigorous communication of this strategy with FNAL directorate and DOE.
 </t>
  </si>
  <si>
    <t>RT-131-ND-025</t>
  </si>
  <si>
    <t>Development time for Magnet Vendor Infrastructure</t>
  </si>
  <si>
    <t>Magnet vendor has not produced this large of magnet previously and needs time to develop needed infrastructure.</t>
  </si>
  <si>
    <t>​Tight coordination between magnet physicists and engineers at industrial partner.  Prototyping to include on full-szie coil to test required infrastructure.
 </t>
  </si>
  <si>
    <t>RT-131-ND-026</t>
  </si>
  <si>
    <t>Single Vendor for ECAL WLS Fiber</t>
  </si>
  <si>
    <t>Currently, only one vendor is identified for purchasing WLS fiber for near detector EM calorimeter. If vendor is unavailable, there could be a schedule delay associated with identifying another vendor.</t>
  </si>
  <si>
    <t xml:space="preserve">​Work to identify an alternate vendor.
</t>
  </si>
  <si>
    <t>0 -- 6 -- 18 months</t>
  </si>
  <si>
    <t>RT-131-ND-027</t>
  </si>
  <si>
    <t>Fermilab Neutrino Division contributions to 2x2</t>
  </si>
  <si>
    <t xml:space="preserve">​If the Neutrino Division does not deliver on commitments to realize the 2x2 operation in NuMI, then the collaboration/consortia will need to provide resources and the 2x2 program could be delayed​/impacted
</t>
  </si>
  <si>
    <t xml:space="preserve">​Repurpose unused LARIAT cryogenic upgrade system - this will avoid need to design/build new cryo system.
See if ANL can contribute some amount of structural/engineering installation support
</t>
  </si>
  <si>
    <t xml:space="preserve">​Costs to send people to Bern. Conflict of personel between 2x2 and full scale demonstrator
</t>
  </si>
  <si>
    <t>RT-131-ND-028</t>
  </si>
  <si>
    <t>International contributions delayed for LArTPC</t>
  </si>
  <si>
    <t xml:space="preserve">​If partners fail to deliver commitments to the LArTPC then alternative partners/resources will need to be determined
</t>
  </si>
  <si>
    <t xml:space="preserve">​Sign MoU's. Track international milestones &amp; deliverables
</t>
  </si>
  <si>
    <t xml:space="preserve">​Schedule impact: international partner delayed in component production and delivery​
</t>
  </si>
  <si>
    <t>RT-131-ND-040</t>
  </si>
  <si>
    <t>ND Multipurpose-Detector design and construction does not fit within project schedule</t>
  </si>
  <si>
    <t>MPD is outside the scope of the DUNE US project. It depends on other groups and funds to achieve these goals. 
If the ND multi-purpose detector (MPD) design and possible construction cannot be completed in time or MPD detector funding scenarios will not be realized the near detector complex cannot reach important physics goals. Alternative detector scenarios must be developed to enable bridging the gap until the MPD becomes available.</t>
  </si>
  <si>
    <t>​- Develop an alternative spectrometer design with less capabilities but which could support initial physics program</t>
  </si>
  <si>
    <t>​- Build and install a muon spectrometer</t>
  </si>
  <si>
    <t xml:space="preserve">​Cost of building a muon spectrometer
</t>
  </si>
  <si>
    <t>3000 -- 5000 -- 8000 k$</t>
  </si>
  <si>
    <t>Matthaeus Leitner</t>
  </si>
  <si>
    <t>RT-131-ND-041</t>
  </si>
  <si>
    <t>Insufficient ND Component Quality Control</t>
  </si>
  <si>
    <t xml:space="preserve">​If there is insufficient quality control during Near Detector component production, then parts may need to be re-manufactured resulting in schedule delays and increased costs from reproduction.  The current ND plan assumes that the QC effort is primarily overseen and performed by uncosted scientific staff.
</t>
  </si>
  <si>
    <t xml:space="preserve">​Identify and task a specific fraction of ND engineering oversight to quality assurance and quality control. Establish training for scientific staff.  Work with the overall LBNF/DUNE QA/QC team to ensure engineering resources for QA/QC are sufficient. Site visits to ensure production facility is performing as planned.
</t>
  </si>
  <si>
    <t xml:space="preserve">Task additional engineering resources to assess QC failure.  Reproduce sub-standard components and retest.
</t>
  </si>
  <si>
    <t xml:space="preserve">​A substantial QC failure of a minor sub-component would require roughly 6 months and $200k to reproduce and retest, providing the mid-range risk estimate.  A substantial failure of a major component sets the high range (12 months, $1M).
</t>
  </si>
  <si>
    <t>0 -- 200 -- 1000 k$</t>
  </si>
  <si>
    <t>RT-131-ND-042</t>
  </si>
  <si>
    <t>Insufficient specialized ND technical labor during detector integration in the Near Site</t>
  </si>
  <si>
    <t xml:space="preserve">​If there is insufficient specialized ND component technical labor available during the integration of the ND components in the Near Site, then the Near Detector Integration would be delayed.  The current ND/NSI plans assume that a combination of the NSI general tech team and uncosted scientific labor from the ND teams are sufficient to integrate the detectors in the Near Site.
</t>
  </si>
  <si>
    <t xml:space="preserve">​Identify potential resources as team prepares for installation
</t>
  </si>
  <si>
    <t xml:space="preserve">​Rehire or train new specialized technical labor to assist NSI general technical team during detector integration in the Near Site.
</t>
  </si>
  <si>
    <t xml:space="preserve">​The assumption is that specialized technical labor can be rehired or newly-trained within 6 months of risk realization, and that it would cost up to $300k to employ this additional staff.
</t>
  </si>
  <si>
    <t>RT-131-NI-030</t>
  </si>
  <si>
    <t>ND cavern crane capacity and coverage not sufficient to assemble detectors</t>
  </si>
  <si>
    <t>If detector components are heavier than ND cavern crane rating the detectors cannot be easily assembled inside the cavern which would require more dangerous lifts through the cavern shaft and could make it impossible to install the detectors. It may become necessary to erect temporary heavy-duty crane structures inside the cavern during installation which would add cost and schedule.</t>
  </si>
  <si>
    <t>​- Develop alternative design scenarios which permit use of external cranes
 - Develop designs with temporary crane structures inside the cavern
 - Work with LBNF CF to understand limitations of crane structural supports
 - Develop detailed understanding of installation and detector assembly processes
- Install higher capacity crane</t>
  </si>
  <si>
    <t>- Install temporary crane structures
 - Utilize surface cranes</t>
  </si>
  <si>
    <t xml:space="preserve">​Cost of higher tonnage crane. Schedule is complexity of installation if crane does not have high enough lifting capacity
</t>
  </si>
  <si>
    <t>300 -- 800 k$</t>
  </si>
  <si>
    <t>RT-131-NI-031</t>
  </si>
  <si>
    <t>Near Detector installation staging space at appropriate conditions is oversubscribed</t>
  </si>
  <si>
    <t>If Near Detector staging area for installation is not large enough, too far removed from ND site, or not at appropriate climate and cleanliness conditions installation logistics will be significantly impacted resulting in schedule delays and reduced quality control.</t>
  </si>
  <si>
    <t xml:space="preserve">​- develop detailed space requirements for staging
- develop early plan for leasing or erecting staging areas
- reserve staging and installation space in FNAL buildings
</t>
  </si>
  <si>
    <t xml:space="preserve">​- lease warehouse or provide space at FNAL
</t>
  </si>
  <si>
    <t xml:space="preserve">​- cost for more complicated logistics (e.g. tent rentals, added trucking, labor for coordination, added labor due to reshuffling of components)
- schedule delays since detector componenets must be installed in more serial fashion, plus added time to move large components back and forth.
</t>
  </si>
  <si>
    <t>150 k$</t>
  </si>
  <si>
    <t>RT-131-NI-032</t>
  </si>
  <si>
    <t>Near Detector storage space at appropriate conditions not available</t>
  </si>
  <si>
    <t>​If ND storage space at appropriate conditions is not available, especially for KLOE, detector components will become damaged over time which would lead to cost and schedule impacts due to the additional need to repair components.</t>
  </si>
  <si>
    <t xml:space="preserve">​- develop requirements for detector component storage
- develop schedule for storage needs
- identify possible storage spaces
</t>
  </si>
  <si>
    <t xml:space="preserve">​- components must be repaired in an expedited manner
</t>
  </si>
  <si>
    <t xml:space="preserve">​cost and schedule for planning &amp; performing rework of damaged components
</t>
  </si>
  <si>
    <t>100 k$</t>
  </si>
  <si>
    <t>RT-131-NI-033</t>
  </si>
  <si>
    <t>ND Cavern is not of sufficient size or facility components interfere with detectors</t>
  </si>
  <si>
    <t>​If ND cavern is too small or conventional facility utilities or rooms interfere with the detector installations some equipment may have to be modified in situ which would add schedule but may also reduce technical capabilities.</t>
  </si>
  <si>
    <t>​- Develop an early understanding of size-driving design features
 - Develop an integrated CAD model</t>
  </si>
  <si>
    <t>​- Technical capabilities may have to be reduced (e.g. Prism movement range)
 - Detector arrangements may have to be redesigned</t>
  </si>
  <si>
    <t xml:space="preserve">Cost impact is due to redesign and reconfigure of Detector subcomponents
Schedule impact is due to more complex installation
</t>
  </si>
  <si>
    <t>100 -- 2000 k$</t>
  </si>
  <si>
    <t>RT-131-NI-034</t>
  </si>
  <si>
    <t>Early ND cavern facility access not granted to permit installation of detector utilities</t>
  </si>
  <si>
    <t xml:space="preserve">​If LBNF conventional facilities does not permit the installation of I&amp;I designed utilities before AUP the installation schedule will be significantly delayed. Currently the schedule relies that detector utilities like power transformers, piping, electrical routing can be installed by facility contractors before AUP.
</t>
  </si>
  <si>
    <t>​​- develop plan and detailed schedule for scientific equipment utility installations
- implement plans in facility contractor plans and schedules</t>
  </si>
  <si>
    <t xml:space="preserve">​- parallelize installation activities if possible
</t>
  </si>
  <si>
    <t xml:space="preserve">​Current schedule assumes a 6-month window ahead of AUP where scientific equiment utilities will be installed. If this work cannot occur the schedule will be delayed accordingly.
</t>
  </si>
  <si>
    <t>RT-131-NI-035</t>
  </si>
  <si>
    <t>Near Detector shipments delayed or damaged</t>
  </si>
  <si>
    <t>If near detector shipments from international consortia are delayed the installation schedule will be significantly impacted since – due to cavern space restrictions - it relies on a sequencing of installation activities. Possible delays could be caused by delayed design and prototyping of shipping fixtures, through complications of availability of specialized shipment methods, delays in transit, or if complexities of international shipping are not understood. A very high probability exists for significant component damage if the shipping fixtures and safeguards are not appropriately designed.</t>
  </si>
  <si>
    <t>​- Develop a shipment review process
 - Identify engineers responsible for shipping design and shipping logistics
 - Implement sufficient QA oversight</t>
  </si>
  <si>
    <t>​- Components may have to be re-built
 - Schedule may become significantly delayed</t>
  </si>
  <si>
    <t xml:space="preserve">​Cost allowance for repair of damaged equipment. Schedule delay based on refurbishment of damaged components as well as shipment delays
</t>
  </si>
  <si>
    <t>2 -- 9 months</t>
  </si>
  <si>
    <t>RT-131-NI-036</t>
  </si>
  <si>
    <t>Concurrent Near Detector assembly activities more complex than originally planned</t>
  </si>
  <si>
    <t>​If the complexities and inter-connectedness of parallel detector assembly inside the Near Detector cavern have been underestimated the installation activities will become delayed. If overcrowding or tight access will be allowed some detector components could be damaged which would then necessitate costly and long repairs. Installation complexities can occur in relationship to cavern access, manpower availability and access, crane usage, welding, safety, training, etc.</t>
  </si>
  <si>
    <t xml:space="preserve">​- develop detailed installation plan @ Final Design Review
- ensure consortia plans and overall installation schedule are consistent
</t>
  </si>
  <si>
    <t xml:space="preserve">​- near detector transition to operation would have to be delayed
</t>
  </si>
  <si>
    <t xml:space="preserve">​- risk schedule estimate is based on current installation schedule which assumes parallel installation activities on the scale of several months. Therefore, if some installation activities have to occur in series the schedule will become longer by 1/2 to 4 months.
- Cost is based on the cost to repair detector components which become damaged
</t>
  </si>
  <si>
    <t>0.5 -- 6 months</t>
  </si>
  <si>
    <t>RT-131-NI-037</t>
  </si>
  <si>
    <t>Near Detector issues arise during first cooldown requiring extensive detector disassembly</t>
  </si>
  <si>
    <t>​If substantial technical component problems are discovered during the initial cryogenic cool-down of the detectors the transition to operation would be significantly delayed and additional cost for repairs will be incurred. The LAr detector and the MPD are novel detectors which will not have been previously validated as fully assembled units. The KLOE solenoid will be shipped from Italy and stored at FNAL for years with a first cooldown occurring inside the cavern.</t>
  </si>
  <si>
    <t xml:space="preserve">​- external design reviews
- observe quality procedures
- review manufacturing documents
- review lessons learned from SBND &amp; ProtoDUNE
</t>
  </si>
  <si>
    <t xml:space="preserve">​- delay transition to operation or accept reduced capabilities during initial operation
</t>
  </si>
  <si>
    <t xml:space="preserve">​- estimate assumes only minor refurbishment work would be required to replace faulty components or to install additional diagnostics.
- cost for rework of cryogenics components or purchase of new diagnostics
- schedule length for typical rework time or standard procurement activities
</t>
  </si>
  <si>
    <t>0.5 -- 2 months</t>
  </si>
  <si>
    <t>RT-131-NI-038</t>
  </si>
  <si>
    <t>Accidents during Near Detector complex rigging and detector assembly</t>
  </si>
  <si>
    <t>​If a serious accident happens during handling of heavy components while installing the near detectors work stoppages may occur or employees may become unable to work which would delay the overall installation schedule. Further, rigging accidents could damage equipment which would require rework increasing cost and adding schedule.</t>
  </si>
  <si>
    <t>​- develop detailed lifting procedures and engineering notes
- implement stringent work authorization procedures
- review lifting procedures
- hold daily work meetings discussing upcoming assembly activities</t>
  </si>
  <si>
    <t xml:space="preserve">- delay further assembly activities until lifting procedures have been re-evaluated
</t>
  </si>
  <si>
    <t xml:space="preserve">​- cost for damaged equipment
- cost for additional labor to review lifting procedures
- typical schedule delay for work stoppages
</t>
  </si>
  <si>
    <t>RT-131-NI-039</t>
  </si>
  <si>
    <t>Near Detector PRISM movement system design cannot reach performance requirements</t>
  </si>
  <si>
    <t>​If the PRISM movement system or its cryogenic cable chain system do not perform as designed the detectors may not be able to be moved at beginning of operation or rework cost may be incurred to fix problems. The Prism movement system will be prototyped to validate performance. However, due to the large detector mass a full design validation will be difficult.</t>
  </si>
  <si>
    <t>​- design reviews
- prototyping</t>
  </si>
  <si>
    <t xml:space="preserve">​- limited PRISM movement capability at day one of operations
</t>
  </si>
  <si>
    <t xml:space="preserve">​- cost and schedule to rework substantial parts of the PRISM system
</t>
  </si>
  <si>
    <t>100 -- 500 k$</t>
  </si>
  <si>
    <t>RT-131-NI-041</t>
  </si>
  <si>
    <t>Near Detector scope and interface definition gaps</t>
  </si>
  <si>
    <t>​If scope and interface definitions between the consortia-provided detectors, DUNE installation, Near Site Cryo, and LBNF conventional facilities are not sufficiently delineated components will not fit together or project scope elements will be missing which would add cost and schedule to the project.</t>
  </si>
  <si>
    <t xml:space="preserve">​- develop and review detailed interface documents
- develop and maintain a single CAD integration model
- Hold interface meetings with impacted groups
- Participate in design reviews
- Additional oversight by LBNF/DUNE systems engineering team
</t>
  </si>
  <si>
    <t xml:space="preserve">​- rework detector interfaces
</t>
  </si>
  <si>
    <t xml:space="preserve">​- schedule to remedy detector interface issues is based on typical turn-around times if major components have to be re-designed, fabricated, and re-installed.
-cost to remedy detector interface issues is based on typical turn-around times if major components have to be re-designed, fabricated, and re-installed. Additional manpower also has to be covered due to the prolonged installation time.
</t>
  </si>
  <si>
    <t>RT-131-NI-042</t>
  </si>
  <si>
    <t>Near Detector cavern conditions deteriorate after installation of detectors</t>
  </si>
  <si>
    <t>​If cavern conditions deteriorate during and after detector installation or significant design issues arise with the cavern configuration detector installation may become impacted which would require additional manpower and schedule to remedy issues. Possible problems could be floor settlement or cracking after installation of the heavy detectors, unexpected water intrusion, or failure of rock reinforcements.</t>
  </si>
  <si>
    <t xml:space="preserve">​- design detector systems so that they can incorporate cavern settlements or water intrusions
- include facilities personnel in detector design reviews
</t>
  </si>
  <si>
    <t xml:space="preserve">​- incorporate detector design modifications to mitigate cavern issues
</t>
  </si>
  <si>
    <t xml:space="preserve">​- cost and schedule covers delays in completion of detector installation
- for instance, additional alignment could be required or fabrication of added spacers or roof structures
</t>
  </si>
  <si>
    <t>200 k$</t>
  </si>
  <si>
    <t>RT-131-NI-043</t>
  </si>
  <si>
    <t>Near Detector components provided by collaborators do not meet design criteria</t>
  </si>
  <si>
    <t>​If detector components provided by collaborators are defect, do not meet acceptance criteria, or do not fit together installation may have to be halted to resolve component issues which would add schedule and cost.</t>
  </si>
  <si>
    <t xml:space="preserve">​- hold suffiient quantity of design reviews
- continually update interface documents
- implement stringent quality and manufacturing protocols
- evaluate detector design compliance before shipping and installation in cavern
</t>
  </si>
  <si>
    <t xml:space="preserve">​- rework components
</t>
  </si>
  <si>
    <t xml:space="preserve">​- added engineering and manufacturing manpower to design and implement design modifications
- cost and schedule for rework
</t>
  </si>
  <si>
    <t>RT-131-NI-044</t>
  </si>
  <si>
    <t>Near Detector equipment provided by outside collaborators does not satisfy safety codes</t>
  </si>
  <si>
    <t>​If equipment provided by outside collaborators does not fulfill FNAL safety codes or required documentation is not available engineering documentation has to be developed to demonstrate code-equivalency which would add significant manpower needs and schedule delays. In a worst-case scenario equipment cannot be operated. Example of safety codes are: pressure vessel, earthquaking, electrical safety.</t>
  </si>
  <si>
    <t xml:space="preserve">​-
</t>
  </si>
  <si>
    <t xml:space="preserve">​- schedule is based on typical time required to develop safety analysis documents and to perform proof testing
- cost is based on additional manpower need to perform safety analysis and proof testing
</t>
  </si>
  <si>
    <t>RT-131-NI-045</t>
  </si>
  <si>
    <t>Near Detector electrical incompatibilities or issues found during installation</t>
  </si>
  <si>
    <t>​If detector components provided by international collaborators cannot be integrated into FNAL electrical systems or documentation is missing additional manpower will be required to bring components to conformance. Components can range from single power supplies to complex electric assemblies.</t>
  </si>
  <si>
    <t>RT-131-NI-046</t>
  </si>
  <si>
    <t>Near Detector slow controls not available to permit transition to operation</t>
  </si>
  <si>
    <t>​If Near Detector slow control systems cannot be implemented in time to permit safe operation detector cool-down and transition to operations could become delayed which would prolong the overall project schedule.</t>
  </si>
  <si>
    <t xml:space="preserve">​(-) work with consortia to include controls reviews and to strengthen controls plans
(-) identify a minimum set of controls required to demonstrate initial cooldown and signal taking
(-) work with Far Detector controls expert to optimize efficiencies &amp; lessons learned
</t>
  </si>
  <si>
    <t xml:space="preserve">​Risk response will depend on the definition of transition to operation. A minimal control capability could be sufficient to demonstrate detector cooldown and first signal taking.
If reliable detector operation cannot be achieved more schedule and labor would be required.
</t>
  </si>
  <si>
    <t xml:space="preserve">​(-) cost for added labor and prolonged commissioning support
(-) added schedule for developing slow controls and to implement remote operation
</t>
  </si>
  <si>
    <t>100 -- 400 k$</t>
  </si>
  <si>
    <t>RT-131-NI-047</t>
  </si>
  <si>
    <t>Near Detector installation manpower provided by I&amp;I is not enough</t>
  </si>
  <si>
    <t>​If Near Detector consortia do not support enough technicians for detector installation I&amp;I may have to provide additional installation manpower to maintain schedule which would add additional cost. Current plans only call for I&amp;I to provide a small core technician group to coordinate main cavern logistics.</t>
  </si>
  <si>
    <t>RT-131-NI-048</t>
  </si>
  <si>
    <t>NS Integration requires additional engineering and QA support for detector installation</t>
  </si>
  <si>
    <t xml:space="preserve">​If planning for Near Detector installation is inadequate or if ND consortia have insufficient technical expertise during ND installation, then NS Integration may have to support work by providing additional integration and/or installation engineering in order to maintain schedule and technical performance which would add cost and schedule.
</t>
  </si>
  <si>
    <t xml:space="preserve">​(-) together with consortia and detector experts develop detail plans for installation support
(-) review plans and labor projections
(-) keep qualified engineering personnel available to transition to installation activities if so required
(-) I&amp;I to provide a core group of installation engineers to cover basic installation support activities
</t>
  </si>
  <si>
    <t xml:space="preserve">​(-) primary risk response would be a schedule delay and higher costs to I&amp;I
(-) consortia may be able to support effort with added engineering personnel
</t>
  </si>
  <si>
    <t xml:space="preserve">​(-) costs for added I&amp;I engineering manpower during installation (Min.: a fraction of a FTE-yr manufacturing engineer to Max.:. three manufacturing FTE-yr)
(-) schedule delay is a combination of detector installation delays and delays due to the need to onboard addidional manpower
</t>
  </si>
  <si>
    <t>200 -- 900 k$</t>
  </si>
  <si>
    <t>RT-131-NI-123</t>
  </si>
  <si>
    <t>​If scope is missed within interface definitions at the Near Site then additional cost and schedule is incurred.</t>
  </si>
  <si>
    <t>​Use systems engineering methodologies to ensure finding gaps in scope; evaluate LBNF/DUNE systems against other large DOE projects to be sure the systems are sufficient; survey other projects to see what experience is regarding missed scope.
​Integrating 3d models and engineering designs into current models to ensure all parties are on the same page. Build integrated 3d models and maintain on a regular/periodic basis. Include earth curvature coordinates
Started Near Site integration meetings in July 2018
 </t>
  </si>
  <si>
    <t>​evaluate scope gap and resolve issues</t>
  </si>
  <si>
    <t xml:space="preserve">Cost impact based on best judgement from past project experience. Likely not to be major scope item that would require significantly long time. </t>
  </si>
  <si>
    <t>131 - LBNF/DUNE Project Management</t>
  </si>
  <si>
    <t>RT-131-PM-001</t>
  </si>
  <si>
    <t>FS Union Work Stoppage Delays Project at Far Site</t>
  </si>
  <si>
    <t xml:space="preserve">If work stoppages occur on contracts with union labor, then the project could be delayed, possibly impact the schedule by as many days as the work stoppage. Depending on the contract provisions, the contractor may be obligated to make up this time, but there is the potential that the delay would impact the critical path. </t>
  </si>
  <si>
    <t xml:space="preserve">​Create good communications with union officials and establish means to provide alternate access during union work stoppages to keep other workers going. </t>
  </si>
  <si>
    <t xml:space="preserve">
​</t>
  </si>
  <si>
    <t>Based on past experience: When a work stoppage occurred on the NuMI Tunnels and Halls Project, no work was performed by the excavation contractor for ~ one week. The Fermilab Meson Roof Repair project was delayed when the non-union contractor was challenged by union officials and it took 2 weeks to sort how to satisfy the union. On the Fermilab site, this risk is a real possibility, but at the far site, where the union presence is not as strong, this risk is less likely. Therefore, this risk is assessed as moderately unlikely. Any critical path delays have associated increases in level of effort work and associated costs. Based on past experience, assume 2 weeks as max, one week as most likely, and 0 as min. Discussed with KAJV and have consensus on probability &amp; impacts.​</t>
  </si>
  <si>
    <t>Christopher J. Mossey</t>
  </si>
  <si>
    <t>RT-131-PM-002</t>
  </si>
  <si>
    <t>FS ESH Incident Stops Work Temporarily-Low Prob/High Impact</t>
  </si>
  <si>
    <t xml:space="preserve">If a contractor or laboratory/university employee is injured or if material is severely damaged in an ESH incident during FS work activities, the resulting investigation and implementation of corrective actions could cause schedule delays that impact the critical path
</t>
  </si>
  <si>
    <t xml:space="preserve">Comprehensive use of ISM program across entire project including complete HA process; good ESH contractual provisions as well as enforcement; working up front during construction contracts to gain buy-in of construction contractor management to ESH issue prevention.
Oversight roles and responsibilities for contractor and project team to include ensuring adequate training and attention to site specific risks, and compliance with their ESH program. This includes DOE oversight, Fermi oversight, CMGC safety manager oversight of their contractors - each organization oversees their facets. Fermilab and DOE provide review/oversight on regular basis.
During contracting process, contractor provides with past project incident data which includes subtiers, EMRs, compensation carrier, ESH manuals, along with identified subtiers.This means only contractors with acceptable records and safety programs are able to be selected. All these items are already included in the base plan, mainly through management effort and processes already in place. 
for post-CF activities, use Work Planning &amp; Controls processes to plan detailed installation. Training, Hazard Analyzes, oversight in place for coordination and safe work practices.
</t>
  </si>
  <si>
    <t>Work with DOE and other stakeholders to understand cause of incident/injury and take corrective action; work as possible to minimize impact on construction work.</t>
  </si>
  <si>
    <t>​If a severe injury occurs, DOE or other stakeholders may require stopping specific work activities until they are satisfied the situation is stable and that work can resume. This could take some time, particularly if there is a fatality. The most likely estimate is that a 3 month schedule delay could occur, but perhaps as much as 6 months. If the affected activities are on the critical path, then the worst case condition is that the project has an overall schedule delay. 
Probability increased from 50 to 75% based on considerations of other subprojects beyond CF and overall project duration of 10+ years and complexity of job sites. Discussions were held with KAJV and a consensus was reached on the impacts and probabilities related to construction period activities.
This risk is for one incident over 10 years. See High Prob/Low Impact risk for more frequent incident risk. </t>
  </si>
  <si>
    <t>0.25 -- 3 -- 6 months</t>
  </si>
  <si>
    <t>RT-131-PM-003</t>
  </si>
  <si>
    <t>SP-FS Seismic loads may affect technical or conventional facilities/installations</t>
  </si>
  <si>
    <t>​Insufficient consideration of seismic loads may cause inadequate engineering designs.For technical systems, the impacts would be very small  since the loads themselves are very small. CF at both sites is not affected since design professionals use building codes that include seismic provisions. Beamline designers are used to reqmnts at Fermilab, so this is not a risk. Say cost impact is 0.5% of Detectors US cost at ~ 50M and no schedule delay since this wil be caught during design reviews.</t>
  </si>
  <si>
    <t>​Project Engineers to provide seismic loading guidance to entire project team.
see Seismic Considerations at SURF in dune-doc-345​</t>
  </si>
  <si>
    <t>RT-131-PM-004</t>
  </si>
  <si>
    <t>Scientific resources are insufficient to support the Beamline project</t>
  </si>
  <si>
    <t xml:space="preserve">NEED TO WORK ON SUMMARY Scientists who are not funded by the project provide a large amount of effort needed for the beamline and detector analysis and design.  These resources are not under project control, are often shared with other projects, and thus may not be available when necessary or at all.   
If there is not enough uncosted scientific effort to do scientific analysis to achieve KPPs then project could be delayed or additional cost could be incurred to get those additional resources
Uncosted scientific effort is captured in the project cost and schedule estimates, and includes prototyping, oversight, construction, and simulations necessary to support design and prototyping. Off-project scientific effort involves simulation and analysis that is not necessarily required to achieve the Key Performance Parameters to achieve the CD-4 milestone as defined in the Project Execution Plan but are essential to the scientific endeavor.
</t>
  </si>
  <si>
    <t>Mitigations from Mark Thomson:
The Projects will provide an estimate of required scientific resources to support the project.
DUNE scientific leadership will assess opportunities to assign post-docs to DUNE in addition to other experiments.
DUNE scientific leadership will liaise with the DOE, highlight high-impact/high-risk areas which could be supported through University base grants.</t>
  </si>
  <si>
    <t xml:space="preserve">Scientist ​FTEs needed - Available FTEs = Delta
ex $200k/FTE x Delta = Cost impact for FY17-26
</t>
  </si>
  <si>
    <t>RT-131-PM-007</t>
  </si>
  <si>
    <t>Litigation to resolve contract disputes is required</t>
  </si>
  <si>
    <t>​If claims are made by vendors for contractual work, then  there is a possibility that disagreements over these claims could result in litigation.</t>
  </si>
  <si>
    <t xml:space="preserve">
​Developing contract language, modernizing &amp; streamlining current contract language to be appropriate for LBNF contracts. Determined to use CM/GC project delivery method to more equitably share risk and expect this to reduce claims. Have engaged consulting construction law firm to assist with legal issues and review contracts before RFP. Utilize dispute resolution process to try to avoid litigation. Budget for disputes review board. These are already in the base plan.</t>
  </si>
  <si>
    <t>​If litigation does occur, involve construction attorneys.</t>
  </si>
  <si>
    <t>​Claims that result in litigation generally do not result in schedule delays so these are not included. Cost impact detail found on risk detail supplement.</t>
  </si>
  <si>
    <t>0 -- 6000 k$</t>
  </si>
  <si>
    <t>RT-131-PM-009</t>
  </si>
  <si>
    <t>Expected radioactive component storage infrastructure does not materialize</t>
  </si>
  <si>
    <t>​Lack of funding or funding pulled can cause increased cost and delay of overall completion.</t>
  </si>
  <si>
    <t>RT-131-PM-012</t>
  </si>
  <si>
    <t>FS Codes or standards change resulting in scope increases FS</t>
  </si>
  <si>
    <t>​If new safety/environmental codes and standards are introduced over the life of the multi-year facility, then changes in design may be necessary that increase the scope.  With increased scope, the cost and schedule will be increased. </t>
  </si>
  <si>
    <t xml:space="preserve">​5/24/16 TKL Status: FSCF staff has  met with Lead, SD AHJ. CF and ES&amp;H staff have met with FNAL FLS  AHJ's on multiple occasions.    
Be congnizant of FESHM and building code changes to understand impacts as early as possible.
</t>
  </si>
  <si>
    <t xml:space="preserve">​revise design to meet codes if required.
</t>
  </si>
  <si>
    <t>​Assume 0.5% impact on FSCF cost of 350M = 1750k. Assume modest impact on design time, mainly for infrastructure</t>
  </si>
  <si>
    <t>0 -- 1750 k$</t>
  </si>
  <si>
    <t>RT-131-PM-013</t>
  </si>
  <si>
    <t>FS Detrimental Changes to the Overall DOE funding profile before CD-2 Baselining</t>
  </si>
  <si>
    <t xml:space="preserve">IF DOE changes the overall project funding profile (not just one year's funding) before CD-2, THEN there could be a delay to the project completion
</t>
  </si>
  <si>
    <t xml:space="preserve">​Be alert to how to replan work quickly. Have backup plans ready, develop alternate scenarios. Use contingency if necessary and possible to keep critical path items on track. Be sure priorities are clear among project and collaboration leadership.
</t>
  </si>
  <si>
    <t xml:space="preserve">Identify critical path activities and respond to those first​.
</t>
  </si>
  <si>
    <t xml:space="preserve">There is a large range of possible changes to funding profile that would delay the project. Assess this as a schedule impact, since the funding delay directly affects the project schedule and the burn rate calculated from this. However, with CD-2 approaching, and Congressional appropriations for FY18 &amp; FY19 higher than PBR, probability can be lower, with impacts based on experience from prior years. 
Based on the funding profile from the past two years, the project has experienced a one year delay to the Near Site each year respectively. Assume impacted activities are NS, due to agreed-to priority for FS. 
</t>
  </si>
  <si>
    <t>0 -- 12 -- 18 months</t>
  </si>
  <si>
    <t>RT-131-PM-014</t>
  </si>
  <si>
    <t>FS Cost of Duties for In-Kind Contributions</t>
  </si>
  <si>
    <t>If the Project, working with DOE, is unsuccessful in obtaining a unique Harmonized Tariff Code for LBNF/DUNE, the duties associated with FS international shipments may have to be paid by the Project​</t>
  </si>
  <si>
    <t xml:space="preserve">​The Project is supporting DOE OHEP and OMB to obtain a HTS code for LBNF/DUNE.  The Project and Fermilab are also following the example of SBN to use ITA-338P (Request for Duty-free entry of scientific instruments or apparatus) documentation for all IKC.
Leveraging FNAL's import/export control manager​​​
</t>
  </si>
  <si>
    <t xml:space="preserve">Duties can be up to 25% of the market value.  For the Far Site, this would impact cryostat, detector components and cryogenic IKC.
Duty estimate for one cryostat includes 31% duty (assumes origin China) on steel fasteners (400k/cryostat) + 1% on value of cold membrane insulation. (assumes origin S Korea).
Balance of import items (detector components, warm structure steel, cold structure steel membrane) subject to 0% duty, per Paul Ellison, 12 March 2020
</t>
  </si>
  <si>
    <t>318 k$</t>
  </si>
  <si>
    <t>RT-131-PM-015</t>
  </si>
  <si>
    <t>NS Cost of Duties for In-Kind Contributions</t>
  </si>
  <si>
    <t xml:space="preserve">​If the Project, working with DOE, is unsuccessful in obtaining a unique Harmonized Tariff Code for LBNF/DUNE, the duties associated with NS international shipments may have to be paid by the Project​
</t>
  </si>
  <si>
    <t xml:space="preserve">​The Project is supporting DOE OHEP and OMB to obtain a HTS code for LBNF/DUNE.  The Project and Fermilab are also following the example of SBN to use ITA-338P (Request for Duty-free entry of scientific instruments or apparatus) documentation for all IKC.
Leveraging FNAL's import/export control manager​​​​
</t>
  </si>
  <si>
    <t xml:space="preserve">​Duties can be up to 25% of the market value.  For the Near Site, this would impact beamline, detector components and cryogenic IKC.
</t>
  </si>
  <si>
    <t>RT-131-PM-021</t>
  </si>
  <si>
    <t xml:space="preserve">NEPA approval is delayed </t>
  </si>
  <si>
    <t xml:space="preserve">​NEPA approval delays may impact CD approvals and starting construction.
</t>
  </si>
  <si>
    <t>​estimate based on delay of 6 months for FONSI from present schedule of completion by September in time for CD2 review in November. cost is for add'l consultant support</t>
  </si>
  <si>
    <t>RT-131-PM-103</t>
  </si>
  <si>
    <t>Project Management Plan lacks sufficient definition at CD-1</t>
  </si>
  <si>
    <t>​If PMP and projects' structure/organization is not adequately defined then CD-1 has risk of failure</t>
  </si>
  <si>
    <t>​work with Directorate, OPA, HEP to ensure management structures and responsibilities are understood and documented.</t>
  </si>
  <si>
    <t>12 months</t>
  </si>
  <si>
    <t>Joseph Lykken</t>
  </si>
  <si>
    <t>RT-131-PM-104</t>
  </si>
  <si>
    <t>US-CERN Neutrino Protocol is delayed</t>
  </si>
  <si>
    <t>If the US-CERN Neutrino Protocol is not signed by October 2015, then the inability to document CERN commitment to contribute to the far site facilities project will force a delay in the CD-3a approval, putting in jeopardy FY17 construction funding and delaying the project by a minimum of a year.</t>
  </si>
  <si>
    <t>​Work with Directorate and HEP to monitor status of progress on protocol.</t>
  </si>
  <si>
    <t xml:space="preserve">​replan project if delay and possible funding changes occur, but try to address critical path activities
</t>
  </si>
  <si>
    <t xml:space="preserve">​schedule delay based on annual DOE funding cycle
</t>
  </si>
  <si>
    <t>RT-131-PM-106</t>
  </si>
  <si>
    <t>SP-FS Shafts are unavailable due to maintenance problems</t>
  </si>
  <si>
    <t>​If shafts are not available according to the planned schedule this will jeopardize the Far Site CF, cryostat, cryogenics systems and detectors.</t>
  </si>
  <si>
    <t>Ensure time is allotted for preventive maintenance in shaft scheduling and that operations budget funds it. Complete reliability projects. Ensure  frequent, periodic meetings regarding shaft scheduling are planned prior to and during construction/installation activities. Ensure logistics planning is done to include schedule contingency</t>
  </si>
  <si>
    <t xml:space="preserve">​Stop to fix the problem. Possibly use other shaft during repair period, but scheduling may be an issue, and can''t apply to rock removal.
</t>
  </si>
  <si>
    <t xml:space="preserve">​Transformer failure or major infrastructure failure. Estimate based on costs developed for equipment repair costs at SURF for specfiic items. This schedule and cost is based on something like a transformer needing to be replaced.
</t>
  </si>
  <si>
    <t>RT-131-PM-107</t>
  </si>
  <si>
    <t>Installation of Cryostat/Cryo Systems is impacted by excavation work</t>
  </si>
  <si>
    <t>​If blasting causes damage to the installation of cryo equipment and cryostat, then additional constraints on blast overpressure and peak particle velocity may be imposed.</t>
  </si>
  <si>
    <t>​Evaluate blast pressures on equipment to see if even more controlled blasting (with cost/schedule implications) is sufficient. Also evaluate if seisimc equipment supports may mitigate cryo equipment risk.
Blast studies completed which informed design. </t>
  </si>
  <si>
    <t>​Can be combined or correlated with CFFS-024</t>
  </si>
  <si>
    <t>0 -- 5000 k$</t>
  </si>
  <si>
    <t>RT-131-PM-121</t>
  </si>
  <si>
    <t>FSCF CMGC Contract Risks</t>
  </si>
  <si>
    <t>If issues such as agreeing upon contract terms with CMGC and possible proposal protests occur, then start of final design could be delayed.</t>
  </si>
  <si>
    <t>​work to make sure contract T&amp;C's are clear, using construction attorneys (in progress); communicate clearly with proposers during proposal period to clarify issues and understand their concern
5/24/16 TKL status: Construction attorneys have been engaged. Insurance experts are being retained (in progress). Nearing completion of an exhaustive 6+ month DOE review process. CM/GC industry expert Doug Gransburg has been consulted. CF Deputy PM with significant constructrion experience has been hired and has been intimately involved with the later development of the RFP and sample subcontract.</t>
  </si>
  <si>
    <t xml:space="preserve">​Work with proposer to resolve issues quickly. Bring in construction attorneys to help negoitate T&amp;Cs if necessary.
</t>
  </si>
  <si>
    <t xml:space="preserve">only schedule risk. assume everyone will be motivated to get the contract in place so will work together to make it happen.
</t>
  </si>
  <si>
    <t>RT-131-PM-126</t>
  </si>
  <si>
    <t>LBNF Project required to fund Ross Shaft crew longer than planned</t>
  </si>
  <si>
    <t>​If the SURF Services budget cannot be increased to accommodate the Ross Shaft logistics crew beginning in July 2022, then the LBNF project may be required to continue funding these individuals to prevent project delays.  </t>
  </si>
  <si>
    <t>​This is strictly a cost risk.  The entire shaft crew is ~$250k/month, but LBNF includes $67k/month so the impact is the difference of $183k/month.  Minimum impact includes July-December 2022 (6 months).  Likely​ impact includes that plus all of 2023 (18 months), maximum impact is until 2030 (CD4 date, 97 months).</t>
  </si>
  <si>
    <t>1100 -- 3300 -- 17750 k$</t>
  </si>
  <si>
    <t>RT-131-PM-127</t>
  </si>
  <si>
    <t>NS Union Work Stoppage Delays Project at Near Site</t>
  </si>
  <si>
    <t>​If work stoppages occur on contracts with union labor, then the project could be delayed, possibly impact the schedule by as many days as the work stoppage. Depending on the contract provisions, the contractor may be obligated to make up this time, but there is the potential that the delay would impact the critical path.</t>
  </si>
  <si>
    <t>​​Create good communications with union officials and establish means to provide alternate access during union work stoppages to keep other workers going.​</t>
  </si>
  <si>
    <t>​Based on past experience: When a work stoppage occurred on the NuMI Tunnels and Halls Project, no work was performed by the excavation contractor for ~ one week. The Fermilab Meson Roof Repair project was delayed when the non-union contractor was challenged by union officials and it took 2 weeks to sort how to satisfy the union. Any critical path delays have associated increases in level of effort work and associated costs. Based on past experience, assume 3 weeks as max, one week as most likely, and 0 as min.</t>
  </si>
  <si>
    <t>0 -- 0.25 -- 0.75 months</t>
  </si>
  <si>
    <t>RT-131-PM-150</t>
  </si>
  <si>
    <t>Ross Hoists break down - multiple components</t>
  </si>
  <si>
    <t xml:space="preserve">​If the personnel and skip hoists at Ross shaft (motors, generators, clutches, lillies, bearings/bushings) fail, then LBNF construction is more costly and/or delayed. Detailed description is in Risk Supplment form. The Risk Supplement write-up includes pre-mitigation probabilities and impacts. It has been decided to mitigate this risk and retire it.
</t>
  </si>
  <si>
    <t xml:space="preserve">​MItigate the risk of the hoists' breaking down and causing delays and additional costs by doing the necessary repairs prior to start of excavation. This work is being incorporated into the project plan as a change request. The details for these mitigations is found in the Risk Supplement form.
</t>
  </si>
  <si>
    <t xml:space="preserve">​After the mitigations that are becoming part of the base plan, risk responses include:planning for some material storage buffer underground so work could proceed even if there is a failure; incorporating contract clauses that anticipate possible breakdowns to minimize claims; ensuring regular maintenance &amp; inspection to catch pre-failure issues as possible.
</t>
  </si>
  <si>
    <t xml:space="preserve">​See Risk Supplement Form and accompanying spreadsheet in docdb
</t>
  </si>
  <si>
    <t>Mike Headley</t>
  </si>
  <si>
    <t>RT-131-PM-151</t>
  </si>
  <si>
    <t>Ross cage hoist brakes failure</t>
  </si>
  <si>
    <t xml:space="preserve">​ If the brakes on the cage hoist at Ross shaft fail, then LBNF construction is more costly and/or delayed. The risk to the existing brakes is associated with the actuation system. There is a difficulty in making fine adjustments to the emergency stop valves; adjustments are coarse and are usually adjusted to make sure the hoist stops over a longer time period than what it should be.  This is a justification to change the system. The pre-mitigation probabilities and impacts are in the Risk Supplement Form. It has been decided to mitigate this risk by replacing the brakes.
</t>
  </si>
  <si>
    <t xml:space="preserve">Mitigation agreed to be part of base plan: A modern brake system would include a high pressure hydraulic plc controlled with spring packs replacing the gravity weights.  A programmable logic controller (PLC) would control the application such that the priming time is cut to a minimum and the PLC can maintain a set deceleration rate very accurately.  The cost to install modern brakes is estimated at $1.7M.  This includes drum brakes and a pinion brake on the cage hoist. 
other mitigations: maintenance &amp; inspections to address pre-failure issues
</t>
  </si>
  <si>
    <t>​ maintenance &amp; inspections to address pre-failure issues</t>
  </si>
  <si>
    <t xml:space="preserve">​need explanation of the residual impact estimate
</t>
  </si>
  <si>
    <t>RT-131-PM-152</t>
  </si>
  <si>
    <t>FS Ross skip hoist brakes failure</t>
  </si>
  <si>
    <t>​If the skip hoist brakes at Ross shaft fail, then LBNF construction is more costly and/or delayed.Detailed description is in Risk Supplemental  form. The Supplemental write-up includes pre-mitigation probabilities and  impacts.It is not recommended to replace the skip brakes, since the probability of a failure is low and the cost of addressing a failure is lower than the cost of installing new brakes.</t>
  </si>
  <si>
    <t xml:space="preserve">​Replace existing brakes with modern braking system described in Risk Supplement.Note that sufficient redundancy exists in the hoist systems to prevent a free-falling skip situation.
</t>
  </si>
  <si>
    <t xml:space="preserve">Since this risk is that the brakes fail to actuate in time to prevent crashing into the beams in the headframe and/or chairs at the 5000L, the cost is both for repair of the structures damaged as well as repalcement of the rope, which would potentially be over-stressed in this event.  Follow up for the brakes is most likely adjustement and not​ actual repair.
The impact is estimated at 2 months and $200k to repair damage in the headframe if the skip crashed into the crash beams, $100k to repair the chairs at the 5000L, and $200k to replace the ropes.
</t>
  </si>
  <si>
    <t>RT-131-PM-153</t>
  </si>
  <si>
    <t>FS Ross skip drum cracks require repair</t>
  </si>
  <si>
    <t xml:space="preserve">​If the Ross skip drum cracks require repair, then LBNF construction is more costly and/or delayed.The  drum has cracks that are regularly monitored.  Holes have been drilled at the ends of the cracks to reduce the risk of continued propagation, but there remains a risk that the higher demand for LBNF rock removal will result in a failure at one of these crack locations.Based on a low probability of failure, and a modest impact, it is recommended to accept this risk.
</t>
  </si>
  <si>
    <t xml:space="preserve">​monitoring and inspection to ensure if crack propagation increases, risk can be re-assessed and repairs made if required.
Repair means stitch welding existing cracks.
</t>
  </si>
  <si>
    <t xml:space="preserve">​weld cracks
</t>
  </si>
  <si>
    <t xml:space="preserve">​A proposal has been received by SURF to repair the skip drum cracks for $687k using a metal stitching technique.The discovery of propagating cracks upon routine inspection would result in the hoist being shut down to perform the same repairs as recommended for mitigation. This would have a similar cost, and may prevent excavation for up to 6 weeks if all cracks were repaired. Some subset of the cracks could be addressed instead, so this impact would be a maximum.
</t>
  </si>
  <si>
    <t>1.5 months</t>
  </si>
  <si>
    <t>687 k$</t>
  </si>
  <si>
    <t>RT-131-PM-154</t>
  </si>
  <si>
    <t>SP-FS DOE Uncertainty of Partner Commitments delays CD-2</t>
  </si>
  <si>
    <t xml:space="preserve">If there is not commitment from partners for DUNE and LBNF at the time of the SP-FS DOE CD-2, the DOE Project may not be able to baseline the FS DOE scope, leading to delays in project completion and doing science. 
</t>
  </si>
  <si>
    <t xml:space="preserve">​Meetings with top project and Fermilab personnel and top personnel from the Non-DOE partners need to facilitate agreements. Level of detail in agreements needs to be understood by DOE well in advance of SP-FS CD-2. LBNF will provide International Agreement Plan to DOE before SP-FS CD2 for consideration. 
Consider adding cost contingency for some or all of FS nonDOE scope.
</t>
  </si>
  <si>
    <t xml:space="preserve">​Assume that this delay does not mean that any one partner has to assume additional scope, but only that a time delay is necessary to secure required commitments.
</t>
  </si>
  <si>
    <t>RT-131-PM-155</t>
  </si>
  <si>
    <t>FS Extended U.S. Congressional Continuing Resolution after CD-2</t>
  </si>
  <si>
    <t>IF there's an extended Congressional continuing resolution after CD-2 THEN limited availability of funding could delay the project.</t>
  </si>
  <si>
    <t xml:space="preserve">​Already have 3 months CR planned into schedule and major awards in January. Work with HEP to be clear about funding needed at beginning of each year to possibly front-load DOE Financial Plan for the project annually.
</t>
  </si>
  <si>
    <t>​use cost contingency to keep critical path activities on track</t>
  </si>
  <si>
    <t xml:space="preserve">This schedule estimate is based on the fact that the amount of the funding profile will not change after baselining the project since DOE commits to a project after CD-2 and tries very hard not to change the profile. But an extended CR beyond the 3 months planned into the project schedule could delay the ability to place larger contracts. There is a small chance that a single year could require large obligations early in the year when there is a year long continuing resolution (this is the scenario).
</t>
  </si>
  <si>
    <t>1 -- 3 -- 9 months</t>
  </si>
  <si>
    <t>RT-131-PM-156</t>
  </si>
  <si>
    <t>NS ESH Incident Stops Work Temporarily-Low Prob/High Impact</t>
  </si>
  <si>
    <t>If a contractor or laboratory/university employee is injured or if material is severely damaged in an ESH incident during work activities, the resulting investigation and implementation of corrective actions could cause schedule delays that impact the critical path</t>
  </si>
  <si>
    <t>​Comprehensive use of ISM program across entire project including complete HA process; good ESH contractual provisions as well as enforcement; working up front during construction contracts to gain buy-in of construction contractor management to ESH issue prevention. 
Oversight roles and responsibilities for contractor and project team to include ensuring adequate training and attention to site specific risks, and compliance with their ESH program. This includes DOE oversight, Fermi oversight, GC safety manager oversight of their contractors - each organization oversees their facets. Fermilab and DOE provide review/oversight on regular basis. 
During contracting process, contractor provides with past project incident data which includes subtiers, EMRs, compensation carrier, ESH manuals, along with identified subtiers.This means only contractors with acceptable records and safety programs are able to be selected. All these items are already included in the base plan, mainly through management effort and processes already in place.</t>
  </si>
  <si>
    <t>​Work with DOE and other stakeholders to understand cause of incident/injury and take corrective action; work as possible to minimize impact on construction work.​</t>
  </si>
  <si>
    <t xml:space="preserve">
​If a severe injury occurs, DOE or other stakeholders may require stopping specific work activities until they are satisfied the situation is stable and that work can resume. This could take some time, particularly if there is a fatality. The most likely estimate is that a 3 month schedule delay could occur, but perhaps as much as 6 months. If the affected activities are on the critical path, then the worst case condition is that the project has an overall schedule delay. 
Probability increased from 50 to 75% based on considerations of other subprojects beyond CF and overall project duration of 10+ years and complexity of job sites. Discussions were held with KAJV and a consensus was reached on the impacts and probabilities related to construction period activities.
This risk is for one incident over 10 years. See High Prob/Low Impact risk for more frequent incident risk. 
</t>
  </si>
  <si>
    <t>RT-131-PM-157</t>
  </si>
  <si>
    <t>SP-NS Seismic loads may affect technical or conventional facilities/installations</t>
  </si>
  <si>
    <t>​​Insufficient consideration of seismic loads may cause inadequate engineering designs.For technical systems, the impacts would be very small  since the loads themselves are very small. CF at both sites is not affected since design professionals use building codes that include seismic provisions. Beamline designers are used to reqmnts at Fermilab, so this is not a risk. Say cost impact is 0.5% of Detectors US cost at ~ 50M and no schedule delay since this wil be caught during design reviews.</t>
  </si>
  <si>
    <t>​Project Engineers to provide seismic loading guidance to entire project team.
see Seismic Considerations at SURF in dune-doc-345</t>
  </si>
  <si>
    <t>RT-131-PM-158</t>
  </si>
  <si>
    <t>NS Detrimental Changes to the Overall DOE funding profile before CD-2 Baselining</t>
  </si>
  <si>
    <t>​IF DOE changes the overall project funding profile (not just one year's funding) before CD-2, THEN there could be a delay to the project completion</t>
  </si>
  <si>
    <t>​Be alert to how to replan work quickly. Have backup plans ready, develop alternate scenarios. Use contingency if necessary and possible to keep critical path items on track. Be sure priorities are clear among project and collaboration leadership. </t>
  </si>
  <si>
    <t>​Identify critical path activities and respond to those first​. ​</t>
  </si>
  <si>
    <t>There is a large range of possible changes to funding profile that would delay the project. Assess this as a schedule impact, since the funding delay directly affects the project schedule and the burn rate calculated from this. However, with CD-2 approaching, and Congressional appropriations for FY18 &amp; FY19 higher than PBR, probability can be lower, with impacts based on experience from prior years. 
Based on the funding profile from the past two years, the project has experienced a one year delay to the Near Site each year respectively. Assume impacted activities are NS, due to agreed-to priority for FS. </t>
  </si>
  <si>
    <t>RT-131-PM-159</t>
  </si>
  <si>
    <t>SP-NS DOE Uncertainty of Partner Commitments delays CD-2</t>
  </si>
  <si>
    <t>​If there is not commitment from partners for DUNE and LBNF at the time of the SP-NS DOE CD-2, the DOE Project may not be able to baseline the NS DOE scope, leading to delays in project completion and doing science. </t>
  </si>
  <si>
    <t xml:space="preserve">
​Meetings with top project and Fermilab personnel and top personnel from the Non-DOE partners need to facilitate agreements. Level of detail in agreements needs to be understood by DOE well in advance of SP-NS CD-2. LBNF will provide International Agreement Plan to DOE before SP-NS CD2 for consideration. 
Consider adding cost contingency for some or all of NS nonDOE scope.
</t>
  </si>
  <si>
    <t>​​Assume that this delay does not mean that any one partner has to assume additional scope, but only that a time delay is necessary to secure required commitments. </t>
  </si>
  <si>
    <t>RT-131-PM-160</t>
  </si>
  <si>
    <t>NS Extended U.S. Congressional Continuing Resolution after CD-2</t>
  </si>
  <si>
    <t>​IF there's an extended Congressional continuing resolution after CD-2 THEN limited availability of funding could delay the project.</t>
  </si>
  <si>
    <t>​​Already have 3 months CR planned into schedule and major awards in January. Work with HEP to be clear about funding needed at beginning of each year to possibly front-load DOE Financial Plan for the project annually.​</t>
  </si>
  <si>
    <t xml:space="preserve">
This schedule estimate is based on the fact that the amount of the funding profile will not change after baselining the project since DOE commits to a project after CD-2 and tries very hard not to change the profile. But an extended CR beyond the 3 months planned into the project schedule could delay the ability to place larger contracts. There is a small chance that a single year could require large obligations early in the year when there is a year long continuing resolution (this is the scenario).
</t>
  </si>
  <si>
    <t>RT-131-PM-161</t>
  </si>
  <si>
    <t>FS ESH Incident Stops Work Temporarily-High Prob/Low Impact</t>
  </si>
  <si>
    <t xml:space="preserve">​If a contractor or laboratory/university employee is involved in a minor ESH incident, the resulting investigation and implementation of corrective actions could cause schedule delays to critical path activities, depending on the severity of the incident
</t>
  </si>
  <si>
    <t xml:space="preserve">​Comprehensive use of ISM program across entire project including complete HA process; good ESH contractual provisions as well as enforcement; working up front during construction contracts to gain buy-in of construction contractor management to ESH issue prevention. 
Oversight roles and responsibilities for contractor and project team to include ensuring adequate training and attention to site specific risks, and compliance with their ESH program. This includes DOE oversight, Fermi oversight, CMGC safety manager oversight of their contractors - each organization oversees their facets. Fermilab and DOE provide review/oversight on regular basis. 
During contracting process, contractor provides with past project incident data which includes subtiers, EMRs, compensation carrier, ESH manuals, along with identified subtiers.This means only contractors with acceptable records and safety programs are able to be selected. All these items are already included in the base plan, mainly through management effort and processes already in place.
for non-contracted activities, develop WPC documents with workers, appropriate training protocol, oversight and audits of activities, test assemblies, good definition of ESH requirements
</t>
  </si>
  <si>
    <t>​Utilize HPI process. Implement lessons learned. Work with DOE and other stakeholders to understand cause of incident/injury and take corrective action; work as possible to minimize impact on construction/installation work.​</t>
  </si>
  <si>
    <t>​for each year, estimate small incidents that have 1-2 days duration, and expect 3x per year, so show cumulative impact for the risk. no cost impact</t>
  </si>
  <si>
    <t>0.09 --  -- 0.18 months</t>
  </si>
  <si>
    <t>RT-131-PM-162</t>
  </si>
  <si>
    <t>FS Unavailability of SURF or FRA supplied systems &amp; spaces at SURF- high prob, low imp</t>
  </si>
  <si>
    <t>IF access to systems and spaces is not possible as required THEN schedule delays may occur.​ (hoist, power, brattices, pumping systems, fans, refuge chamber)</t>
  </si>
  <si>
    <t xml:space="preserve">
Implement planned SURF Reliability​ Projects to increase uptime. Regular maintenance is necessary to be sure equipment is available. Several reliability projects associated with hoists have been added to the project scope to reduce this risk, but until completed these project themselves may increase the risk of a delayed start.​ Ensure spares are available on-site for repairs
</t>
  </si>
  <si>
    <t xml:space="preserve">​If systems fail, wait for repairs to be made. If the fabrication and delivery of the pipe conveyor takes longer than planned the installation schedule wil be delayed. If reliability projects take longer than planned, delay the project​ until they are complete.
</t>
  </si>
  <si>
    <t>Potential system failures that would affect the entire project include short repairs to infrastructure, temporary access restrictions, ventilation fan failure or failure to shaft ​systems​ (shaft, hoists, conveyances).
Cost impact is based on contractor standing army cost​​s of $1M/month</t>
  </si>
  <si>
    <t>0 -- 0.25 -- 0.5 months</t>
  </si>
  <si>
    <t>0 -- 250 -- 500 k$</t>
  </si>
  <si>
    <t>RT-131-PM-163</t>
  </si>
  <si>
    <t>NS ESH Incident Stops Work Temporarily-High Prob/Low Impact</t>
  </si>
  <si>
    <t xml:space="preserve">​If a contractor or laboratory/university employee is involved in a minor ESH incident, the resulting investigation and implementation of corrective actions could cause schedule delays to critical path activities, depending on the severity of the incident
</t>
  </si>
  <si>
    <t xml:space="preserve">​Comprehensive use of ISM program across entire project including complete HA process; good ESH contractual provisions as well as enforcement; working up front during construction contracts to gain buy-in of construction contractor management to ESH issue prevention. 
Oversight roles and responsibilities for contractor and project team to include ensuring adequate training and attention to site specific risks, and compliance with their ESH program. This includes DOE oversight, Fermi oversight, CMGC safety manager oversight of their contractors - each organization oversees their facets. Fermilab and DOE provide review/oversight on regular basis. 
During contracting process, contractor provides with past project incident data which includes subtiers, EMRs, compensation carrier, ESH manuals, along with identified subtiers.This means only contractors with acceptable records and safety programs are able to be selected. All these items are already included in the base plan, mainly through management effort and processes already in place.
for non-contracted activities, develop WPC documents with workers, appropriate training protocol, oversight and audits of activities, test assemblies, good definition of ESH requirements
</t>
  </si>
  <si>
    <t xml:space="preserve">​Utilize HPI process. Implement lessons learned. Work with DOE and other stakeholders to understand cause of incident/injury and take corrective action; work as possible to minimize impact on construction/installation work.​
</t>
  </si>
  <si>
    <t xml:space="preserve">​​for each year, estimate small incidents that have 1-2 days duration, and expect 3x per year, so show cumulative impact for the risk. no cost impact
</t>
  </si>
  <si>
    <t>0.09 -- 0.18 months</t>
  </si>
  <si>
    <t>RT-131-PM-164</t>
  </si>
  <si>
    <t>Far Site construction activities impact neighboring communities</t>
  </si>
  <si>
    <t xml:space="preserve">​If construction changes are needed to mitigate community disruption THEN ways to reduce impact on community must be found
</t>
  </si>
  <si>
    <t xml:space="preserve">Held informational meetings and discussions with the community to understand their concerns as part of the EA process.  The most discussed concern was the impact of trucking through the community, which was then addressed by reverting to a conveying system to the open cut.  Started process of understanding concerns and constraints of state, county, and local stakeholders through formal meetings and used this information​ in the development of the rock handling design.   Attended city commission meetings to obtain easement for conveyor to the open cut, which helped understand the concerns most likely to generate complaints​ (noise and dust).  Continue informational meetings to engage the community throughout construction progress.
</t>
  </si>
  <si>
    <t>​- ​Extra noise isolation on rock handling
- More dust control</t>
  </si>
  <si>
    <t xml:space="preserve">​things related to light, noise, vibration, dust, and/or traffic that may be needed to mitigate issues with neighbor complaints. Need to install noise wall - cost of $500k
</t>
  </si>
  <si>
    <t>25 -- 500 k$</t>
  </si>
  <si>
    <t>RT-131-PM-165</t>
  </si>
  <si>
    <t>Old timber at Far Site combusts spontaneously</t>
  </si>
  <si>
    <t>​IF spontaneous combustion events in old stopes and drifts occur, THEN safety may be compromised and schedules / costs may increase</t>
  </si>
  <si>
    <t>The mitigations current in place include continuous monitoring of carbon monoxide, controlled ventilation paths, and maintaining the water level above much of the lower levels. Evaluate if risk is insurable through the contractor's builder's risk policy.</t>
  </si>
  <si>
    <t xml:space="preserve">​evacuate all personnel to safety; allow fire to self-extinguish; assess damage prior to re-entry
</t>
  </si>
  <si>
    <t xml:space="preserve">​schedule impact: if fire has to burn itself out, could have delay
cost impact: cleanup costs covered by cooperative agreement
</t>
  </si>
  <si>
    <t>RT-131-PM-166</t>
  </si>
  <si>
    <t>FS SURF infrastructure projects impact LBNF/DUNE project</t>
  </si>
  <si>
    <t xml:space="preserve">​If SURF infrastructure projects are scheduled during LBNF/DUNE project then construction or installation might be delayed
</t>
  </si>
  <si>
    <t xml:space="preserve">​Utilize joint coordination team to coordinate various schedules 
</t>
  </si>
  <si>
    <t xml:space="preserve">​As example, Ross fire protection water line installation will impact site access
</t>
  </si>
  <si>
    <t>0 -- 750 k$</t>
  </si>
  <si>
    <t>RT-131-PM-167</t>
  </si>
  <si>
    <t>NS Unavailability of FRA supplied systems and spaces at Fermilab</t>
  </si>
  <si>
    <t xml:space="preserve">​IF access to systems and spaces is not possible as required THEN schedule delays may occur.​ (power, water systems, etc)​
</t>
  </si>
  <si>
    <t xml:space="preserve">Coordination with FNAL for assembly space. Define requirements and design for assembly/storage/staging space
​
</t>
  </si>
  <si>
    <t xml:space="preserve">For NSCF loss of Frog Farm substation for temporary power could result in minimal impact. However, Kautz road substation is needed at end of NSCF construction for commissioning and could result in a 1 month max delay.
For Beamline, same Kautz road impact. In addition, if target service integration building is not ready, delays to horn testing and production would occur.
For Near Detector, same Kautz road impact. Loss of crane usage. Loss of elevator usage. In addition, unavailability of Detector assembly, storage, and staging space.
cost impact is based on contractor standing army costs of $1M/month
</t>
  </si>
  <si>
    <t>RT-131-PM-168</t>
  </si>
  <si>
    <t>FS Unavailability of SURF or FRA supplied systems at SURF- low prob, high impact</t>
  </si>
  <si>
    <t xml:space="preserve">IF systems at SURF don't work as required THEN schedule delays may occur.​ (ventilation or shaft systems)
</t>
  </si>
  <si>
    <t xml:space="preserve">Implement planned SURF Reliability​ Projects to increase uptime. Regular maintenance is necessary to be sure equipment is available. Several reliability projects associated with hoists have been added to the project scope to reduce this risk, but until completed these project themselves may increase the risk of a delayed start. Ensure spares are available on-site for repairs
</t>
  </si>
  <si>
    <t xml:space="preserve">​If risk occurs, mobilize temporary equipment such as generators, fans, utilize yates shaft for access
</t>
  </si>
  <si>
    <t xml:space="preserve">​​Potential system failures that would affect the entire project include ventilation fan failure or failure to shaft ​systems​ (shaft, hoists, conveyances).  Highest impact would be a fan failure, which could take 2 months for an electrical component, 6 months for a new fan wheel. 12 months to replace the cage.
cost impact is based on contractor standing army costs of $1M/month
</t>
  </si>
  <si>
    <t>2000 -- 6000 -- 12000 k$</t>
  </si>
  <si>
    <t>RT-131-PM-210</t>
  </si>
  <si>
    <t>FS General Security at SURF</t>
  </si>
  <si>
    <t xml:space="preserve">If someone intent on harm is able to access critical infrastructure such as the hoist or electrical supply and harm critical systems, then access to the underground could be affected and the project delayed.
</t>
  </si>
  <si>
    <t xml:space="preserve">​Robust security systems such as gate checks, building security systems, and controls on who can access equipment. HR processes to ensure discharged employees cannot re-access the site. These are captured in the project's updated and approved Security Vulnerability Assessement Report. 
</t>
  </si>
  <si>
    <t xml:space="preserve">assess problems, make plan, repair damage
</t>
  </si>
  <si>
    <t xml:space="preserve">​assume impairement of shaft infrastructure would require replacement of major components. LIkely would take some time to assess situation, procure parts, make repairs, say 6 months $1M. 
</t>
  </si>
  <si>
    <t>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</si>
</sst>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3"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b/>
      <sz val="11"/>
      <color rgb="FF006100"/>
      <name val="Calibri"/>
      <family val="2"/>
      <scheme val="minor"/>
    </font>
    <font>
      <b/>
      <sz val="11"/>
      <color rgb="FF9C0006"/>
      <name val="Calibri"/>
      <family val="2"/>
      <scheme val="minor"/>
    </font>
    <font>
      <b/>
      <sz val="11"/>
      <color rgb="FF9C5700"/>
      <name val="Calibri"/>
      <family val="2"/>
      <scheme val="minor"/>
    </font>
    <font>
      <sz val="11"/>
      <color rgb="FF000000"/>
      <name val="Calibri"/>
      <family val="2"/>
    </font>
    <font>
      <b/>
      <sz val="11"/>
      <color theme="1"/>
      <name val="Calibri"/>
      <family val="2"/>
      <scheme val="minor"/>
    </font>
    <font>
      <b/>
      <sz val="11"/>
      <color rgb="FFC00000"/>
      <name val="Calibri"/>
      <family val="2"/>
      <scheme val="minor"/>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theme="4"/>
        <bgColor theme="4"/>
      </patternFill>
    </fill>
    <fill>
      <patternFill patternType="solid">
        <fgColor rgb="FFFFFF00"/>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4" fillId="5" borderId="1" applyNumberFormat="0" applyAlignment="0" applyProtection="0"/>
  </cellStyleXfs>
  <cellXfs count="25">
    <xf numFmtId="0" fontId="0" fillId="0" borderId="0" xfId="0"/>
    <xf numFmtId="0" fontId="6" fillId="6" borderId="2" xfId="0" applyFont="1" applyFill="1" applyBorder="1" applyAlignment="1">
      <alignment horizontal="center" vertical="center" wrapText="1"/>
    </xf>
    <xf numFmtId="0" fontId="6" fillId="6" borderId="2" xfId="0" applyFont="1" applyFill="1" applyBorder="1" applyAlignment="1">
      <alignment horizontal="center" vertical="center" textRotation="90" wrapText="1"/>
    </xf>
    <xf numFmtId="49" fontId="0" fillId="0" borderId="2" xfId="0" applyNumberFormat="1" applyBorder="1" applyAlignment="1">
      <alignment horizontal="left" vertical="top" wrapText="1"/>
    </xf>
    <xf numFmtId="49" fontId="1" fillId="2" borderId="1" xfId="1" applyNumberFormat="1" applyBorder="1" applyAlignment="1">
      <alignment horizontal="left" vertical="top" wrapText="1"/>
    </xf>
    <xf numFmtId="0" fontId="0" fillId="0" borderId="2" xfId="0" applyBorder="1" applyAlignment="1">
      <alignment horizontal="left" vertical="top" wrapText="1"/>
    </xf>
    <xf numFmtId="49" fontId="7" fillId="2" borderId="2" xfId="1" applyNumberFormat="1" applyFont="1" applyBorder="1" applyAlignment="1">
      <alignment horizontal="left" vertical="top" textRotation="90" wrapText="1"/>
    </xf>
    <xf numFmtId="10" fontId="0" fillId="0" borderId="2" xfId="0" applyNumberFormat="1" applyBorder="1" applyAlignment="1">
      <alignment horizontal="left" vertical="top" wrapText="1"/>
    </xf>
    <xf numFmtId="49" fontId="7" fillId="2" borderId="1" xfId="1" applyNumberFormat="1" applyFont="1" applyBorder="1" applyAlignment="1">
      <alignment horizontal="left" vertical="top" textRotation="90" wrapText="1"/>
    </xf>
    <xf numFmtId="49" fontId="0" fillId="0" borderId="2" xfId="0" applyNumberFormat="1" applyBorder="1" applyAlignment="1">
      <alignment horizontal="left" vertical="top" textRotation="90" wrapText="1"/>
    </xf>
    <xf numFmtId="49" fontId="3" fillId="4" borderId="1" xfId="3" applyNumberFormat="1" applyBorder="1" applyAlignment="1">
      <alignment horizontal="left" vertical="top" wrapText="1"/>
    </xf>
    <xf numFmtId="49" fontId="8" fillId="3" borderId="2" xfId="2" applyNumberFormat="1" applyFont="1" applyBorder="1" applyAlignment="1">
      <alignment horizontal="left" vertical="top" textRotation="90" wrapText="1"/>
    </xf>
    <xf numFmtId="49" fontId="2" fillId="3" borderId="1" xfId="2" applyNumberFormat="1" applyBorder="1" applyAlignment="1">
      <alignment horizontal="left" vertical="top" wrapText="1"/>
    </xf>
    <xf numFmtId="49" fontId="9" fillId="4" borderId="1" xfId="3" applyNumberFormat="1" applyFont="1" applyBorder="1" applyAlignment="1">
      <alignment horizontal="left" vertical="top" textRotation="90" wrapText="1"/>
    </xf>
    <xf numFmtId="49" fontId="9" fillId="4" borderId="2" xfId="3" applyNumberFormat="1" applyFont="1" applyBorder="1" applyAlignment="1">
      <alignment horizontal="left" vertical="top" textRotation="90" wrapText="1"/>
    </xf>
    <xf numFmtId="49" fontId="8" fillId="3" borderId="1" xfId="2" applyNumberFormat="1" applyFont="1" applyBorder="1" applyAlignment="1">
      <alignment horizontal="left" vertical="top" textRotation="90" wrapText="1"/>
    </xf>
    <xf numFmtId="49" fontId="5" fillId="5" borderId="1" xfId="4" applyNumberFormat="1" applyFont="1" applyAlignment="1">
      <alignment horizontal="left" vertical="top" wrapText="1"/>
    </xf>
    <xf numFmtId="0" fontId="10" fillId="0" borderId="2" xfId="0" applyFont="1" applyBorder="1" applyAlignment="1">
      <alignment horizontal="left" vertical="top" wrapText="1"/>
    </xf>
    <xf numFmtId="49" fontId="2" fillId="3" borderId="2" xfId="2" applyNumberFormat="1" applyBorder="1" applyAlignment="1">
      <alignment horizontal="left" vertical="top" wrapText="1"/>
    </xf>
    <xf numFmtId="49" fontId="3" fillId="4" borderId="2" xfId="3" applyNumberFormat="1" applyBorder="1" applyAlignment="1">
      <alignment horizontal="left" vertical="top" wrapText="1"/>
    </xf>
    <xf numFmtId="49" fontId="1" fillId="2" borderId="2" xfId="1" applyNumberFormat="1" applyBorder="1" applyAlignment="1">
      <alignment horizontal="left" vertical="top" wrapText="1"/>
    </xf>
    <xf numFmtId="49" fontId="5" fillId="5" borderId="2" xfId="4" applyNumberFormat="1" applyFont="1" applyBorder="1" applyAlignment="1">
      <alignment horizontal="left" vertical="top" wrapText="1"/>
    </xf>
    <xf numFmtId="0" fontId="0" fillId="0" borderId="0" xfId="0" applyNumberFormat="1"/>
    <xf numFmtId="164" fontId="11" fillId="7" borderId="0" xfId="0" applyNumberFormat="1" applyFont="1" applyFill="1"/>
    <xf numFmtId="164" fontId="12" fillId="7" borderId="0" xfId="0" applyNumberFormat="1" applyFont="1" applyFill="1"/>
  </cellXfs>
  <cellStyles count="5">
    <cellStyle name="Bad" xfId="2" builtinId="27"/>
    <cellStyle name="Calculation" xfId="4" builtinId="22"/>
    <cellStyle name="Good" xfId="1"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05D8D-F108-433E-9CF4-20CB48E40B3B}">
  <sheetPr filterMode="1">
    <pageSetUpPr fitToPage="1"/>
  </sheetPr>
  <dimension ref="A1:S477"/>
  <sheetViews>
    <sheetView tabSelected="1" topLeftCell="B1" zoomScale="90" zoomScaleNormal="90" workbookViewId="0">
      <selection activeCell="B1" sqref="B1"/>
    </sheetView>
  </sheetViews>
  <sheetFormatPr defaultColWidth="8.85546875" defaultRowHeight="15" x14ac:dyDescent="0.25"/>
  <cols>
    <col min="1" max="1" width="13.42578125" hidden="1" customWidth="1"/>
    <col min="2" max="2" width="15" customWidth="1"/>
    <col min="3" max="3" width="13.85546875" customWidth="1"/>
    <col min="4" max="4" width="12.5703125" customWidth="1"/>
    <col min="5" max="5" width="13.7109375" customWidth="1"/>
    <col min="6" max="6" width="24.28515625" customWidth="1"/>
    <col min="7" max="7" width="20.7109375" customWidth="1"/>
    <col min="8" max="8" width="21" customWidth="1"/>
    <col min="9" max="9" width="18" customWidth="1"/>
    <col min="10" max="10" width="20.42578125" customWidth="1"/>
    <col min="12" max="12" width="11" customWidth="1"/>
    <col min="19" max="19" width="11.7109375" customWidth="1"/>
  </cols>
  <sheetData>
    <row r="1" spans="1:19" ht="84.75" x14ac:dyDescent="0.25">
      <c r="A1" s="1" t="s">
        <v>0</v>
      </c>
      <c r="B1" s="1" t="s">
        <v>1</v>
      </c>
      <c r="C1" s="1" t="s">
        <v>2</v>
      </c>
      <c r="D1" s="1" t="s">
        <v>3</v>
      </c>
      <c r="E1" s="1" t="s">
        <v>4</v>
      </c>
      <c r="F1" s="1" t="s">
        <v>5</v>
      </c>
      <c r="G1" s="1" t="s">
        <v>6</v>
      </c>
      <c r="H1" s="1" t="s">
        <v>7</v>
      </c>
      <c r="I1" s="1" t="s">
        <v>8</v>
      </c>
      <c r="J1" s="1" t="s">
        <v>9</v>
      </c>
      <c r="K1" s="2" t="s">
        <v>10</v>
      </c>
      <c r="L1" s="1" t="s">
        <v>11</v>
      </c>
      <c r="M1" s="2" t="s">
        <v>12</v>
      </c>
      <c r="N1" s="1" t="s">
        <v>13</v>
      </c>
      <c r="O1" s="2" t="s">
        <v>14</v>
      </c>
      <c r="P1" s="1" t="s">
        <v>15</v>
      </c>
      <c r="Q1" s="2" t="s">
        <v>16</v>
      </c>
      <c r="R1" s="2" t="s">
        <v>17</v>
      </c>
    </row>
    <row r="2" spans="1:19" ht="90" hidden="1" x14ac:dyDescent="0.25">
      <c r="A2" s="3"/>
      <c r="B2" s="3" t="s">
        <v>18</v>
      </c>
      <c r="C2" s="4" t="s">
        <v>19</v>
      </c>
      <c r="D2" s="3" t="s">
        <v>20</v>
      </c>
      <c r="E2" s="3" t="s">
        <v>21</v>
      </c>
      <c r="F2" s="3" t="s">
        <v>22</v>
      </c>
      <c r="G2" s="5" t="s">
        <v>23</v>
      </c>
      <c r="H2" s="5"/>
      <c r="I2" s="5"/>
      <c r="J2" s="5"/>
      <c r="K2" s="6" t="s">
        <v>24</v>
      </c>
      <c r="L2" s="7">
        <v>0.15</v>
      </c>
      <c r="M2" s="8" t="s">
        <v>25</v>
      </c>
      <c r="N2" s="3" t="s">
        <v>26</v>
      </c>
      <c r="O2" s="8" t="s">
        <v>27</v>
      </c>
      <c r="P2" s="3" t="s">
        <v>28</v>
      </c>
      <c r="Q2" s="8" t="s">
        <v>29</v>
      </c>
      <c r="R2" s="9" t="s">
        <v>30</v>
      </c>
    </row>
    <row r="3" spans="1:19" ht="165" hidden="1" x14ac:dyDescent="0.25">
      <c r="A3" s="3"/>
      <c r="B3" s="3" t="s">
        <v>31</v>
      </c>
      <c r="C3" s="10" t="s">
        <v>32</v>
      </c>
      <c r="D3" s="3" t="s">
        <v>20</v>
      </c>
      <c r="E3" s="3" t="s">
        <v>33</v>
      </c>
      <c r="F3" s="3" t="s">
        <v>34</v>
      </c>
      <c r="G3" s="5" t="s">
        <v>35</v>
      </c>
      <c r="H3" s="5" t="s">
        <v>36</v>
      </c>
      <c r="I3" s="5"/>
      <c r="J3" s="5" t="s">
        <v>37</v>
      </c>
      <c r="K3" s="11" t="s">
        <v>38</v>
      </c>
      <c r="L3" s="7">
        <v>0.5</v>
      </c>
      <c r="M3" s="8" t="s">
        <v>25</v>
      </c>
      <c r="N3" s="3" t="s">
        <v>26</v>
      </c>
      <c r="O3" s="8" t="s">
        <v>27</v>
      </c>
      <c r="P3" s="3" t="s">
        <v>39</v>
      </c>
      <c r="Q3" s="8" t="s">
        <v>40</v>
      </c>
      <c r="R3" s="9" t="s">
        <v>41</v>
      </c>
    </row>
    <row r="4" spans="1:19" ht="83.25" hidden="1" x14ac:dyDescent="0.25">
      <c r="A4" s="3"/>
      <c r="B4" s="3" t="s">
        <v>42</v>
      </c>
      <c r="C4" s="12" t="s">
        <v>43</v>
      </c>
      <c r="D4" s="3" t="s">
        <v>20</v>
      </c>
      <c r="E4" s="3" t="s">
        <v>44</v>
      </c>
      <c r="F4" s="3" t="s">
        <v>45</v>
      </c>
      <c r="G4" s="5" t="s">
        <v>46</v>
      </c>
      <c r="H4" s="5" t="s">
        <v>47</v>
      </c>
      <c r="I4" s="5"/>
      <c r="J4" s="5" t="s">
        <v>48</v>
      </c>
      <c r="K4" s="11" t="s">
        <v>49</v>
      </c>
      <c r="L4" s="7">
        <v>0.75</v>
      </c>
      <c r="M4" s="8" t="s">
        <v>25</v>
      </c>
      <c r="N4" s="3" t="s">
        <v>50</v>
      </c>
      <c r="O4" s="13" t="s">
        <v>51</v>
      </c>
      <c r="P4" s="3" t="s">
        <v>52</v>
      </c>
      <c r="Q4" s="8" t="s">
        <v>40</v>
      </c>
      <c r="R4" s="9" t="s">
        <v>53</v>
      </c>
      <c r="S4" s="22"/>
    </row>
    <row r="5" spans="1:19" ht="164.25" hidden="1" x14ac:dyDescent="0.25">
      <c r="A5" s="3"/>
      <c r="B5" s="3" t="s">
        <v>42</v>
      </c>
      <c r="C5" s="12" t="s">
        <v>43</v>
      </c>
      <c r="D5" s="3" t="s">
        <v>20</v>
      </c>
      <c r="E5" s="3" t="s">
        <v>67</v>
      </c>
      <c r="F5" s="3" t="s">
        <v>68</v>
      </c>
      <c r="G5" s="5" t="s">
        <v>69</v>
      </c>
      <c r="H5" s="5" t="s">
        <v>70</v>
      </c>
      <c r="I5" s="5"/>
      <c r="J5" s="5" t="s">
        <v>71</v>
      </c>
      <c r="K5" s="11" t="s">
        <v>38</v>
      </c>
      <c r="L5" s="7">
        <v>0.5</v>
      </c>
      <c r="M5" s="8" t="s">
        <v>25</v>
      </c>
      <c r="N5" s="3" t="s">
        <v>50</v>
      </c>
      <c r="O5" s="13" t="s">
        <v>51</v>
      </c>
      <c r="P5" s="3" t="s">
        <v>52</v>
      </c>
      <c r="Q5" s="8" t="s">
        <v>40</v>
      </c>
      <c r="R5" s="9" t="s">
        <v>53</v>
      </c>
    </row>
    <row r="6" spans="1:19" ht="164.25" hidden="1" x14ac:dyDescent="0.25">
      <c r="A6" s="3"/>
      <c r="B6" s="3" t="s">
        <v>42</v>
      </c>
      <c r="C6" s="12" t="s">
        <v>43</v>
      </c>
      <c r="D6" s="3" t="s">
        <v>20</v>
      </c>
      <c r="E6" s="3" t="s">
        <v>72</v>
      </c>
      <c r="F6" s="3" t="s">
        <v>73</v>
      </c>
      <c r="G6" s="5" t="s">
        <v>74</v>
      </c>
      <c r="H6" s="5" t="s">
        <v>75</v>
      </c>
      <c r="I6" s="5"/>
      <c r="J6" s="5" t="s">
        <v>76</v>
      </c>
      <c r="K6" s="11" t="s">
        <v>38</v>
      </c>
      <c r="L6" s="7">
        <v>0.5</v>
      </c>
      <c r="M6" s="8" t="s">
        <v>25</v>
      </c>
      <c r="N6" s="3" t="s">
        <v>50</v>
      </c>
      <c r="O6" s="13" t="s">
        <v>51</v>
      </c>
      <c r="P6" s="3" t="s">
        <v>52</v>
      </c>
      <c r="Q6" s="8" t="s">
        <v>40</v>
      </c>
      <c r="R6" s="9" t="s">
        <v>53</v>
      </c>
    </row>
    <row r="7" spans="1:19" ht="164.25" hidden="1" x14ac:dyDescent="0.25">
      <c r="A7" s="3"/>
      <c r="B7" s="3" t="s">
        <v>42</v>
      </c>
      <c r="C7" s="12" t="s">
        <v>43</v>
      </c>
      <c r="D7" s="3" t="s">
        <v>20</v>
      </c>
      <c r="E7" s="3" t="s">
        <v>77</v>
      </c>
      <c r="F7" s="3" t="s">
        <v>78</v>
      </c>
      <c r="G7" s="5" t="s">
        <v>79</v>
      </c>
      <c r="H7" s="5" t="s">
        <v>70</v>
      </c>
      <c r="I7" s="5"/>
      <c r="J7" s="5" t="s">
        <v>80</v>
      </c>
      <c r="K7" s="11" t="s">
        <v>38</v>
      </c>
      <c r="L7" s="7">
        <v>0.5</v>
      </c>
      <c r="M7" s="8" t="s">
        <v>25</v>
      </c>
      <c r="N7" s="3" t="s">
        <v>50</v>
      </c>
      <c r="O7" s="13" t="s">
        <v>51</v>
      </c>
      <c r="P7" s="3" t="s">
        <v>81</v>
      </c>
      <c r="Q7" s="8" t="s">
        <v>40</v>
      </c>
      <c r="R7" s="9" t="s">
        <v>53</v>
      </c>
    </row>
    <row r="8" spans="1:19" ht="164.25" hidden="1" x14ac:dyDescent="0.25">
      <c r="A8" s="3"/>
      <c r="B8" s="3" t="s">
        <v>42</v>
      </c>
      <c r="C8" s="12" t="s">
        <v>43</v>
      </c>
      <c r="D8" s="3" t="s">
        <v>20</v>
      </c>
      <c r="E8" s="3" t="s">
        <v>82</v>
      </c>
      <c r="F8" s="3" t="s">
        <v>83</v>
      </c>
      <c r="G8" s="5" t="s">
        <v>84</v>
      </c>
      <c r="H8" s="5" t="s">
        <v>57</v>
      </c>
      <c r="I8" s="5"/>
      <c r="J8" s="5" t="s">
        <v>85</v>
      </c>
      <c r="K8" s="11" t="s">
        <v>38</v>
      </c>
      <c r="L8" s="7">
        <v>0.5</v>
      </c>
      <c r="M8" s="8" t="s">
        <v>25</v>
      </c>
      <c r="N8" s="3" t="s">
        <v>50</v>
      </c>
      <c r="O8" s="15" t="s">
        <v>86</v>
      </c>
      <c r="P8" s="3" t="s">
        <v>87</v>
      </c>
      <c r="Q8" s="8" t="s">
        <v>40</v>
      </c>
      <c r="R8" s="9" t="s">
        <v>53</v>
      </c>
    </row>
    <row r="9" spans="1:19" ht="164.25" hidden="1" x14ac:dyDescent="0.25">
      <c r="A9" s="3"/>
      <c r="B9" s="3" t="s">
        <v>42</v>
      </c>
      <c r="C9" s="12" t="s">
        <v>43</v>
      </c>
      <c r="D9" s="3" t="s">
        <v>20</v>
      </c>
      <c r="E9" s="3" t="s">
        <v>88</v>
      </c>
      <c r="F9" s="3" t="s">
        <v>89</v>
      </c>
      <c r="G9" s="5" t="s">
        <v>90</v>
      </c>
      <c r="H9" s="5" t="s">
        <v>57</v>
      </c>
      <c r="I9" s="5"/>
      <c r="J9" s="5" t="s">
        <v>91</v>
      </c>
      <c r="K9" s="11" t="s">
        <v>38</v>
      </c>
      <c r="L9" s="7">
        <v>0.6</v>
      </c>
      <c r="M9" s="8" t="s">
        <v>25</v>
      </c>
      <c r="N9" s="3" t="s">
        <v>50</v>
      </c>
      <c r="O9" s="13" t="s">
        <v>51</v>
      </c>
      <c r="P9" s="3" t="s">
        <v>52</v>
      </c>
      <c r="Q9" s="8" t="s">
        <v>40</v>
      </c>
      <c r="R9" s="9" t="s">
        <v>53</v>
      </c>
    </row>
    <row r="10" spans="1:19" ht="409.5" hidden="1" x14ac:dyDescent="0.25">
      <c r="A10" s="3"/>
      <c r="B10" s="3" t="s">
        <v>42</v>
      </c>
      <c r="C10" s="12" t="s">
        <v>43</v>
      </c>
      <c r="D10" s="3" t="s">
        <v>20</v>
      </c>
      <c r="E10" s="3" t="s">
        <v>259</v>
      </c>
      <c r="F10" s="3" t="s">
        <v>260</v>
      </c>
      <c r="G10" s="5" t="s">
        <v>261</v>
      </c>
      <c r="H10" s="5" t="s">
        <v>262</v>
      </c>
      <c r="I10" s="5"/>
      <c r="J10" s="5" t="s">
        <v>263</v>
      </c>
      <c r="K10" s="11" t="s">
        <v>38</v>
      </c>
      <c r="L10" s="7">
        <v>0.5</v>
      </c>
      <c r="M10" s="8" t="s">
        <v>27</v>
      </c>
      <c r="N10" s="3" t="s">
        <v>264</v>
      </c>
      <c r="O10" s="13" t="s">
        <v>51</v>
      </c>
      <c r="P10" s="3" t="s">
        <v>265</v>
      </c>
      <c r="Q10" s="13" t="s">
        <v>266</v>
      </c>
      <c r="R10" s="9" t="s">
        <v>53</v>
      </c>
    </row>
    <row r="11" spans="1:19" ht="225" hidden="1" x14ac:dyDescent="0.25">
      <c r="A11" s="3"/>
      <c r="B11" s="3" t="s">
        <v>42</v>
      </c>
      <c r="C11" s="12" t="s">
        <v>43</v>
      </c>
      <c r="D11" s="3" t="s">
        <v>20</v>
      </c>
      <c r="E11" s="3" t="s">
        <v>588</v>
      </c>
      <c r="F11" s="3" t="s">
        <v>589</v>
      </c>
      <c r="G11" s="5" t="s">
        <v>590</v>
      </c>
      <c r="H11" s="5" t="s">
        <v>591</v>
      </c>
      <c r="I11" s="5"/>
      <c r="J11" s="5" t="s">
        <v>592</v>
      </c>
      <c r="K11" s="11" t="s">
        <v>49</v>
      </c>
      <c r="L11" s="7">
        <v>0.75</v>
      </c>
      <c r="M11" s="8" t="s">
        <v>27</v>
      </c>
      <c r="N11" s="3" t="s">
        <v>538</v>
      </c>
      <c r="O11" s="8" t="s">
        <v>25</v>
      </c>
      <c r="P11" s="3" t="s">
        <v>235</v>
      </c>
      <c r="Q11" s="13" t="s">
        <v>266</v>
      </c>
      <c r="R11" s="9" t="s">
        <v>593</v>
      </c>
    </row>
    <row r="12" spans="1:19" ht="409.5" hidden="1" x14ac:dyDescent="0.25">
      <c r="A12" s="3"/>
      <c r="B12" s="3" t="s">
        <v>92</v>
      </c>
      <c r="C12" s="12" t="s">
        <v>43</v>
      </c>
      <c r="D12" s="3" t="s">
        <v>20</v>
      </c>
      <c r="E12" s="3" t="s">
        <v>93</v>
      </c>
      <c r="F12" s="3" t="s">
        <v>94</v>
      </c>
      <c r="G12" s="5" t="s">
        <v>95</v>
      </c>
      <c r="H12" s="5" t="s">
        <v>36</v>
      </c>
      <c r="I12" s="5" t="s">
        <v>36</v>
      </c>
      <c r="J12" s="5" t="s">
        <v>96</v>
      </c>
      <c r="K12" s="11" t="s">
        <v>38</v>
      </c>
      <c r="L12" s="7">
        <v>0.5</v>
      </c>
      <c r="M12" s="15" t="s">
        <v>86</v>
      </c>
      <c r="N12" s="3" t="s">
        <v>97</v>
      </c>
      <c r="O12" s="8" t="s">
        <v>27</v>
      </c>
      <c r="P12" s="3" t="s">
        <v>98</v>
      </c>
      <c r="Q12" s="8" t="s">
        <v>29</v>
      </c>
      <c r="R12" s="9" t="s">
        <v>99</v>
      </c>
    </row>
    <row r="13" spans="1:19" ht="108.75" hidden="1" x14ac:dyDescent="0.25">
      <c r="A13" s="3" t="s">
        <v>100</v>
      </c>
      <c r="B13" s="3" t="s">
        <v>31</v>
      </c>
      <c r="C13" s="10" t="s">
        <v>32</v>
      </c>
      <c r="D13" s="3" t="s">
        <v>101</v>
      </c>
      <c r="E13" s="3" t="s">
        <v>102</v>
      </c>
      <c r="F13" s="3" t="s">
        <v>103</v>
      </c>
      <c r="G13" s="5" t="s">
        <v>104</v>
      </c>
      <c r="H13" s="5"/>
      <c r="I13" s="5"/>
      <c r="J13" s="5"/>
      <c r="K13" s="6" t="s">
        <v>105</v>
      </c>
      <c r="L13" s="7"/>
      <c r="M13" s="8" t="s">
        <v>25</v>
      </c>
      <c r="N13" s="3" t="s">
        <v>50</v>
      </c>
      <c r="O13" s="15" t="s">
        <v>86</v>
      </c>
      <c r="P13" s="3" t="s">
        <v>106</v>
      </c>
      <c r="Q13" s="8" t="s">
        <v>107</v>
      </c>
      <c r="R13" s="9"/>
    </row>
    <row r="14" spans="1:19" ht="315" hidden="1" x14ac:dyDescent="0.25">
      <c r="A14" s="3" t="s">
        <v>100</v>
      </c>
      <c r="B14" s="3" t="s">
        <v>31</v>
      </c>
      <c r="C14" s="12" t="s">
        <v>43</v>
      </c>
      <c r="D14" s="3" t="s">
        <v>101</v>
      </c>
      <c r="E14" s="3" t="s">
        <v>108</v>
      </c>
      <c r="F14" s="3" t="s">
        <v>109</v>
      </c>
      <c r="G14" s="5" t="s">
        <v>110</v>
      </c>
      <c r="H14" s="5" t="s">
        <v>111</v>
      </c>
      <c r="I14" s="5"/>
      <c r="J14" s="5" t="s">
        <v>112</v>
      </c>
      <c r="K14" s="11" t="s">
        <v>38</v>
      </c>
      <c r="L14" s="7">
        <v>0.5</v>
      </c>
      <c r="M14" s="8" t="s">
        <v>27</v>
      </c>
      <c r="N14" s="3" t="s">
        <v>113</v>
      </c>
      <c r="O14" s="8" t="s">
        <v>27</v>
      </c>
      <c r="P14" s="3" t="s">
        <v>114</v>
      </c>
      <c r="Q14" s="15" t="s">
        <v>115</v>
      </c>
      <c r="R14" s="9" t="s">
        <v>116</v>
      </c>
    </row>
    <row r="15" spans="1:19" ht="300" hidden="1" x14ac:dyDescent="0.25">
      <c r="A15" s="3"/>
      <c r="B15" s="3" t="s">
        <v>18</v>
      </c>
      <c r="C15" s="4" t="s">
        <v>19</v>
      </c>
      <c r="D15" s="3" t="s">
        <v>117</v>
      </c>
      <c r="E15" s="3" t="s">
        <v>118</v>
      </c>
      <c r="F15" s="3" t="s">
        <v>119</v>
      </c>
      <c r="G15" s="5" t="s">
        <v>120</v>
      </c>
      <c r="H15" s="5" t="s">
        <v>121</v>
      </c>
      <c r="I15" s="5"/>
      <c r="J15" s="5" t="s">
        <v>122</v>
      </c>
      <c r="K15" s="6" t="s">
        <v>24</v>
      </c>
      <c r="L15" s="7">
        <v>0.15</v>
      </c>
      <c r="M15" s="8" t="s">
        <v>27</v>
      </c>
      <c r="N15" s="3" t="s">
        <v>123</v>
      </c>
      <c r="O15" s="8" t="s">
        <v>27</v>
      </c>
      <c r="P15" s="3" t="s">
        <v>124</v>
      </c>
      <c r="Q15" s="8" t="s">
        <v>40</v>
      </c>
      <c r="R15" s="9" t="s">
        <v>125</v>
      </c>
    </row>
    <row r="16" spans="1:19" ht="164.25" hidden="1" x14ac:dyDescent="0.25">
      <c r="A16" s="3"/>
      <c r="B16" s="3" t="s">
        <v>42</v>
      </c>
      <c r="C16" s="10" t="s">
        <v>32</v>
      </c>
      <c r="D16" s="3" t="s">
        <v>126</v>
      </c>
      <c r="E16" s="3" t="s">
        <v>127</v>
      </c>
      <c r="F16" s="3" t="s">
        <v>128</v>
      </c>
      <c r="G16" s="5" t="s">
        <v>129</v>
      </c>
      <c r="H16" s="5" t="s">
        <v>130</v>
      </c>
      <c r="I16" s="5"/>
      <c r="J16" s="5" t="s">
        <v>131</v>
      </c>
      <c r="K16" s="6" t="s">
        <v>24</v>
      </c>
      <c r="L16" s="7">
        <v>0.1</v>
      </c>
      <c r="M16" s="8" t="s">
        <v>25</v>
      </c>
      <c r="N16" s="3" t="s">
        <v>50</v>
      </c>
      <c r="O16" s="13" t="s">
        <v>51</v>
      </c>
      <c r="P16" s="3" t="s">
        <v>132</v>
      </c>
      <c r="Q16" s="8" t="s">
        <v>40</v>
      </c>
      <c r="R16" s="9" t="s">
        <v>133</v>
      </c>
    </row>
    <row r="17" spans="1:18" ht="164.25" hidden="1" x14ac:dyDescent="0.25">
      <c r="A17" s="3"/>
      <c r="B17" s="3" t="s">
        <v>42</v>
      </c>
      <c r="C17" s="12" t="s">
        <v>43</v>
      </c>
      <c r="D17" s="3" t="s">
        <v>126</v>
      </c>
      <c r="E17" s="3" t="s">
        <v>134</v>
      </c>
      <c r="F17" s="3" t="s">
        <v>135</v>
      </c>
      <c r="G17" s="5" t="s">
        <v>136</v>
      </c>
      <c r="H17" s="5" t="s">
        <v>137</v>
      </c>
      <c r="I17" s="5"/>
      <c r="J17" s="5" t="s">
        <v>138</v>
      </c>
      <c r="K17" s="11" t="s">
        <v>38</v>
      </c>
      <c r="L17" s="7">
        <v>0.5</v>
      </c>
      <c r="M17" s="8" t="s">
        <v>25</v>
      </c>
      <c r="N17" s="3" t="s">
        <v>50</v>
      </c>
      <c r="O17" s="13" t="s">
        <v>51</v>
      </c>
      <c r="P17" s="3" t="s">
        <v>139</v>
      </c>
      <c r="Q17" s="8" t="s">
        <v>40</v>
      </c>
      <c r="R17" s="9" t="s">
        <v>140</v>
      </c>
    </row>
    <row r="18" spans="1:18" ht="165" hidden="1" x14ac:dyDescent="0.25">
      <c r="A18" s="3" t="s">
        <v>141</v>
      </c>
      <c r="B18" s="3" t="s">
        <v>42</v>
      </c>
      <c r="C18" s="12" t="s">
        <v>43</v>
      </c>
      <c r="D18" s="3" t="s">
        <v>126</v>
      </c>
      <c r="E18" s="3" t="s">
        <v>142</v>
      </c>
      <c r="F18" s="3" t="s">
        <v>143</v>
      </c>
      <c r="G18" s="5" t="s">
        <v>144</v>
      </c>
      <c r="H18" s="5" t="s">
        <v>145</v>
      </c>
      <c r="I18" s="5"/>
      <c r="J18" s="5" t="s">
        <v>146</v>
      </c>
      <c r="K18" s="11" t="s">
        <v>38</v>
      </c>
      <c r="L18" s="7">
        <v>0.5</v>
      </c>
      <c r="M18" s="8" t="s">
        <v>25</v>
      </c>
      <c r="N18" s="3" t="s">
        <v>147</v>
      </c>
      <c r="O18" s="13" t="s">
        <v>51</v>
      </c>
      <c r="P18" s="3" t="s">
        <v>148</v>
      </c>
      <c r="Q18" s="8" t="s">
        <v>40</v>
      </c>
      <c r="R18" s="9" t="s">
        <v>140</v>
      </c>
    </row>
    <row r="19" spans="1:18" ht="409.5" hidden="1" x14ac:dyDescent="0.25">
      <c r="A19" s="3"/>
      <c r="B19" s="3" t="s">
        <v>42</v>
      </c>
      <c r="C19" s="10" t="s">
        <v>32</v>
      </c>
      <c r="D19" s="3" t="s">
        <v>126</v>
      </c>
      <c r="E19" s="3" t="s">
        <v>149</v>
      </c>
      <c r="F19" s="3" t="s">
        <v>150</v>
      </c>
      <c r="G19" s="5" t="s">
        <v>151</v>
      </c>
      <c r="H19" s="5" t="s">
        <v>152</v>
      </c>
      <c r="I19" s="5"/>
      <c r="J19" s="5" t="s">
        <v>153</v>
      </c>
      <c r="K19" s="6" t="s">
        <v>105</v>
      </c>
      <c r="L19" s="7">
        <v>0.01</v>
      </c>
      <c r="M19" s="8" t="s">
        <v>25</v>
      </c>
      <c r="N19" s="3" t="s">
        <v>50</v>
      </c>
      <c r="O19" s="15" t="s">
        <v>86</v>
      </c>
      <c r="P19" s="3" t="s">
        <v>154</v>
      </c>
      <c r="Q19" s="8" t="s">
        <v>40</v>
      </c>
      <c r="R19" s="9" t="s">
        <v>140</v>
      </c>
    </row>
    <row r="20" spans="1:18" ht="225" hidden="1" x14ac:dyDescent="0.25">
      <c r="A20" s="3"/>
      <c r="B20" s="3" t="s">
        <v>92</v>
      </c>
      <c r="C20" s="10" t="s">
        <v>32</v>
      </c>
      <c r="D20" s="3" t="s">
        <v>155</v>
      </c>
      <c r="E20" s="3" t="s">
        <v>156</v>
      </c>
      <c r="F20" s="3" t="s">
        <v>157</v>
      </c>
      <c r="G20" s="5" t="s">
        <v>158</v>
      </c>
      <c r="H20" s="5" t="s">
        <v>159</v>
      </c>
      <c r="I20" s="5"/>
      <c r="J20" s="5" t="s">
        <v>160</v>
      </c>
      <c r="K20" s="14" t="s">
        <v>59</v>
      </c>
      <c r="L20" s="7">
        <v>0.25</v>
      </c>
      <c r="M20" s="8" t="s">
        <v>25</v>
      </c>
      <c r="N20" s="3" t="s">
        <v>161</v>
      </c>
      <c r="O20" s="13" t="s">
        <v>51</v>
      </c>
      <c r="P20" s="3" t="s">
        <v>162</v>
      </c>
      <c r="Q20" s="8" t="s">
        <v>40</v>
      </c>
      <c r="R20" s="9" t="s">
        <v>163</v>
      </c>
    </row>
    <row r="21" spans="1:18" ht="409.5" hidden="1" x14ac:dyDescent="0.25">
      <c r="A21" s="3"/>
      <c r="B21" s="3" t="s">
        <v>42</v>
      </c>
      <c r="C21" s="10" t="s">
        <v>32</v>
      </c>
      <c r="D21" s="3" t="s">
        <v>155</v>
      </c>
      <c r="E21" s="3" t="s">
        <v>164</v>
      </c>
      <c r="F21" s="3" t="s">
        <v>165</v>
      </c>
      <c r="G21" s="5" t="s">
        <v>166</v>
      </c>
      <c r="H21" s="5" t="s">
        <v>167</v>
      </c>
      <c r="I21" s="5" t="s">
        <v>168</v>
      </c>
      <c r="J21" s="5" t="s">
        <v>169</v>
      </c>
      <c r="K21" s="6" t="s">
        <v>24</v>
      </c>
      <c r="L21" s="7">
        <v>0.15</v>
      </c>
      <c r="M21" s="8" t="s">
        <v>25</v>
      </c>
      <c r="N21" s="3" t="s">
        <v>50</v>
      </c>
      <c r="O21" s="13" t="s">
        <v>51</v>
      </c>
      <c r="P21" s="3" t="s">
        <v>170</v>
      </c>
      <c r="Q21" s="8" t="s">
        <v>40</v>
      </c>
      <c r="R21" s="9" t="s">
        <v>171</v>
      </c>
    </row>
    <row r="22" spans="1:18" ht="300" hidden="1" x14ac:dyDescent="0.25">
      <c r="A22" s="3"/>
      <c r="B22" s="3" t="s">
        <v>42</v>
      </c>
      <c r="C22" s="10" t="s">
        <v>32</v>
      </c>
      <c r="D22" s="3" t="s">
        <v>172</v>
      </c>
      <c r="E22" s="3" t="s">
        <v>173</v>
      </c>
      <c r="F22" s="3" t="s">
        <v>174</v>
      </c>
      <c r="G22" s="5" t="s">
        <v>175</v>
      </c>
      <c r="H22" s="5"/>
      <c r="I22" s="5"/>
      <c r="J22" s="5" t="s">
        <v>176</v>
      </c>
      <c r="K22" s="6" t="s">
        <v>24</v>
      </c>
      <c r="L22" s="7">
        <v>0.15</v>
      </c>
      <c r="M22" s="8" t="s">
        <v>27</v>
      </c>
      <c r="N22" s="3" t="s">
        <v>177</v>
      </c>
      <c r="O22" s="13" t="s">
        <v>51</v>
      </c>
      <c r="P22" s="3" t="s">
        <v>178</v>
      </c>
      <c r="Q22" s="8" t="s">
        <v>107</v>
      </c>
      <c r="R22" s="9" t="s">
        <v>179</v>
      </c>
    </row>
    <row r="23" spans="1:18" ht="300" hidden="1" x14ac:dyDescent="0.25">
      <c r="A23" s="3"/>
      <c r="B23" s="3" t="s">
        <v>42</v>
      </c>
      <c r="C23" s="4" t="s">
        <v>19</v>
      </c>
      <c r="D23" s="3" t="s">
        <v>155</v>
      </c>
      <c r="E23" s="3" t="s">
        <v>180</v>
      </c>
      <c r="F23" s="3" t="s">
        <v>181</v>
      </c>
      <c r="G23" s="5" t="s">
        <v>182</v>
      </c>
      <c r="H23" s="5" t="s">
        <v>183</v>
      </c>
      <c r="I23" s="5"/>
      <c r="J23" s="5" t="s">
        <v>184</v>
      </c>
      <c r="K23" s="14" t="s">
        <v>59</v>
      </c>
      <c r="L23" s="7">
        <v>0.3</v>
      </c>
      <c r="M23" s="8" t="s">
        <v>25</v>
      </c>
      <c r="N23" s="3" t="s">
        <v>50</v>
      </c>
      <c r="O23" s="8" t="s">
        <v>27</v>
      </c>
      <c r="P23" s="3" t="s">
        <v>185</v>
      </c>
      <c r="Q23" s="8" t="s">
        <v>40</v>
      </c>
      <c r="R23" s="9" t="s">
        <v>186</v>
      </c>
    </row>
    <row r="24" spans="1:18" ht="210" hidden="1" x14ac:dyDescent="0.25">
      <c r="A24" s="3"/>
      <c r="B24" s="3" t="s">
        <v>92</v>
      </c>
      <c r="C24" s="4" t="s">
        <v>19</v>
      </c>
      <c r="D24" s="3" t="s">
        <v>187</v>
      </c>
      <c r="E24" s="3" t="s">
        <v>188</v>
      </c>
      <c r="F24" s="3" t="s">
        <v>189</v>
      </c>
      <c r="G24" s="5" t="s">
        <v>190</v>
      </c>
      <c r="H24" s="5" t="s">
        <v>191</v>
      </c>
      <c r="I24" s="5"/>
      <c r="J24" s="5" t="s">
        <v>192</v>
      </c>
      <c r="K24" s="6" t="s">
        <v>24</v>
      </c>
      <c r="L24" s="7">
        <v>0.2</v>
      </c>
      <c r="M24" s="8" t="s">
        <v>25</v>
      </c>
      <c r="N24" s="3" t="s">
        <v>50</v>
      </c>
      <c r="O24" s="8" t="s">
        <v>27</v>
      </c>
      <c r="P24" s="3" t="s">
        <v>193</v>
      </c>
      <c r="Q24" s="8" t="s">
        <v>40</v>
      </c>
      <c r="R24" s="9" t="s">
        <v>194</v>
      </c>
    </row>
    <row r="25" spans="1:18" ht="330" hidden="1" x14ac:dyDescent="0.25">
      <c r="A25" s="3"/>
      <c r="B25" s="3" t="s">
        <v>42</v>
      </c>
      <c r="C25" s="10" t="s">
        <v>32</v>
      </c>
      <c r="D25" s="3" t="s">
        <v>187</v>
      </c>
      <c r="E25" s="3" t="s">
        <v>195</v>
      </c>
      <c r="F25" s="3" t="s">
        <v>196</v>
      </c>
      <c r="G25" s="5" t="s">
        <v>197</v>
      </c>
      <c r="H25" s="5" t="s">
        <v>198</v>
      </c>
      <c r="I25" s="5"/>
      <c r="J25" s="5" t="s">
        <v>199</v>
      </c>
      <c r="K25" s="11" t="s">
        <v>49</v>
      </c>
      <c r="L25" s="7">
        <v>0.8</v>
      </c>
      <c r="M25" s="8" t="s">
        <v>25</v>
      </c>
      <c r="N25" s="3" t="s">
        <v>26</v>
      </c>
      <c r="O25" s="8" t="s">
        <v>27</v>
      </c>
      <c r="P25" s="3" t="s">
        <v>200</v>
      </c>
      <c r="Q25" s="8" t="s">
        <v>40</v>
      </c>
      <c r="R25" s="9" t="s">
        <v>140</v>
      </c>
    </row>
    <row r="26" spans="1:18" ht="164.25" hidden="1" x14ac:dyDescent="0.25">
      <c r="A26" s="3"/>
      <c r="B26" s="3" t="s">
        <v>92</v>
      </c>
      <c r="C26" s="10" t="s">
        <v>32</v>
      </c>
      <c r="D26" s="3" t="s">
        <v>201</v>
      </c>
      <c r="E26" s="3" t="s">
        <v>202</v>
      </c>
      <c r="F26" s="3" t="s">
        <v>203</v>
      </c>
      <c r="G26" s="5" t="s">
        <v>204</v>
      </c>
      <c r="H26" s="5" t="s">
        <v>205</v>
      </c>
      <c r="I26" s="5"/>
      <c r="J26" s="5" t="s">
        <v>206</v>
      </c>
      <c r="K26" s="11" t="s">
        <v>38</v>
      </c>
      <c r="L26" s="7">
        <v>0.6</v>
      </c>
      <c r="M26" s="8" t="s">
        <v>25</v>
      </c>
      <c r="N26" s="3" t="s">
        <v>26</v>
      </c>
      <c r="O26" s="8" t="s">
        <v>27</v>
      </c>
      <c r="P26" s="3" t="s">
        <v>207</v>
      </c>
      <c r="Q26" s="8" t="s">
        <v>40</v>
      </c>
      <c r="R26" s="9" t="s">
        <v>208</v>
      </c>
    </row>
    <row r="27" spans="1:18" ht="195" hidden="1" x14ac:dyDescent="0.25">
      <c r="A27" s="3"/>
      <c r="B27" s="3" t="s">
        <v>92</v>
      </c>
      <c r="C27" s="10" t="s">
        <v>32</v>
      </c>
      <c r="D27" s="3" t="s">
        <v>201</v>
      </c>
      <c r="E27" s="3" t="s">
        <v>209</v>
      </c>
      <c r="F27" s="3" t="s">
        <v>210</v>
      </c>
      <c r="G27" s="5" t="s">
        <v>211</v>
      </c>
      <c r="H27" s="5" t="s">
        <v>212</v>
      </c>
      <c r="I27" s="5"/>
      <c r="J27" s="5" t="s">
        <v>213</v>
      </c>
      <c r="K27" s="11" t="s">
        <v>49</v>
      </c>
      <c r="L27" s="7">
        <v>0.7</v>
      </c>
      <c r="M27" s="8" t="s">
        <v>25</v>
      </c>
      <c r="N27" s="3" t="s">
        <v>26</v>
      </c>
      <c r="O27" s="8" t="s">
        <v>27</v>
      </c>
      <c r="P27" s="3" t="s">
        <v>214</v>
      </c>
      <c r="Q27" s="8" t="s">
        <v>40</v>
      </c>
      <c r="R27" s="9" t="s">
        <v>208</v>
      </c>
    </row>
    <row r="28" spans="1:18" ht="164.25" hidden="1" x14ac:dyDescent="0.25">
      <c r="A28" s="3"/>
      <c r="B28" s="3" t="s">
        <v>92</v>
      </c>
      <c r="C28" s="10" t="s">
        <v>32</v>
      </c>
      <c r="D28" s="3" t="s">
        <v>201</v>
      </c>
      <c r="E28" s="3" t="s">
        <v>215</v>
      </c>
      <c r="F28" s="3" t="s">
        <v>216</v>
      </c>
      <c r="G28" s="5" t="s">
        <v>217</v>
      </c>
      <c r="H28" s="5" t="s">
        <v>218</v>
      </c>
      <c r="I28" s="5"/>
      <c r="J28" s="5" t="s">
        <v>219</v>
      </c>
      <c r="K28" s="11" t="s">
        <v>38</v>
      </c>
      <c r="L28" s="7">
        <v>0.4</v>
      </c>
      <c r="M28" s="8" t="s">
        <v>25</v>
      </c>
      <c r="N28" s="3" t="s">
        <v>26</v>
      </c>
      <c r="O28" s="8" t="s">
        <v>27</v>
      </c>
      <c r="P28" s="3" t="s">
        <v>220</v>
      </c>
      <c r="Q28" s="8" t="s">
        <v>40</v>
      </c>
      <c r="R28" s="9" t="s">
        <v>208</v>
      </c>
    </row>
    <row r="29" spans="1:18" ht="225" hidden="1" x14ac:dyDescent="0.25">
      <c r="A29" s="3"/>
      <c r="B29" s="3" t="s">
        <v>92</v>
      </c>
      <c r="C29" s="4" t="s">
        <v>19</v>
      </c>
      <c r="D29" s="3" t="s">
        <v>221</v>
      </c>
      <c r="E29" s="3" t="s">
        <v>222</v>
      </c>
      <c r="F29" s="3" t="s">
        <v>223</v>
      </c>
      <c r="G29" s="5" t="s">
        <v>224</v>
      </c>
      <c r="H29" s="5"/>
      <c r="I29" s="5"/>
      <c r="J29" s="5"/>
      <c r="K29" s="6" t="s">
        <v>24</v>
      </c>
      <c r="L29" s="7">
        <v>0.15</v>
      </c>
      <c r="M29" s="8" t="s">
        <v>25</v>
      </c>
      <c r="N29" s="3" t="s">
        <v>26</v>
      </c>
      <c r="O29" s="8" t="s">
        <v>27</v>
      </c>
      <c r="P29" s="3" t="s">
        <v>124</v>
      </c>
      <c r="Q29" s="8" t="s">
        <v>40</v>
      </c>
      <c r="R29" s="9" t="s">
        <v>225</v>
      </c>
    </row>
    <row r="30" spans="1:18" ht="360" hidden="1" x14ac:dyDescent="0.25">
      <c r="A30" s="3" t="s">
        <v>100</v>
      </c>
      <c r="B30" s="3" t="s">
        <v>226</v>
      </c>
      <c r="C30" s="10" t="s">
        <v>32</v>
      </c>
      <c r="D30" s="3" t="s">
        <v>227</v>
      </c>
      <c r="E30" s="3" t="s">
        <v>228</v>
      </c>
      <c r="F30" s="3" t="s">
        <v>229</v>
      </c>
      <c r="G30" s="5" t="s">
        <v>230</v>
      </c>
      <c r="H30" s="5" t="s">
        <v>231</v>
      </c>
      <c r="I30" s="5" t="s">
        <v>232</v>
      </c>
      <c r="J30" s="5" t="s">
        <v>233</v>
      </c>
      <c r="K30" s="11" t="s">
        <v>49</v>
      </c>
      <c r="L30" s="7">
        <v>0.75</v>
      </c>
      <c r="M30" s="8" t="s">
        <v>27</v>
      </c>
      <c r="N30" s="3" t="s">
        <v>234</v>
      </c>
      <c r="O30" s="8" t="s">
        <v>25</v>
      </c>
      <c r="P30" s="3" t="s">
        <v>235</v>
      </c>
      <c r="Q30" s="8" t="s">
        <v>40</v>
      </c>
      <c r="R30" s="9" t="s">
        <v>236</v>
      </c>
    </row>
    <row r="31" spans="1:18" ht="360" hidden="1" x14ac:dyDescent="0.25">
      <c r="A31" s="3" t="s">
        <v>100</v>
      </c>
      <c r="B31" s="3" t="s">
        <v>18</v>
      </c>
      <c r="C31" s="10" t="s">
        <v>32</v>
      </c>
      <c r="D31" s="3" t="s">
        <v>227</v>
      </c>
      <c r="E31" s="3" t="s">
        <v>237</v>
      </c>
      <c r="F31" s="3" t="s">
        <v>238</v>
      </c>
      <c r="G31" s="5" t="s">
        <v>239</v>
      </c>
      <c r="H31" s="5" t="s">
        <v>240</v>
      </c>
      <c r="I31" s="5" t="s">
        <v>241</v>
      </c>
      <c r="J31" s="5" t="s">
        <v>242</v>
      </c>
      <c r="K31" s="11" t="s">
        <v>49</v>
      </c>
      <c r="L31" s="7">
        <v>0.75</v>
      </c>
      <c r="M31" s="8" t="s">
        <v>27</v>
      </c>
      <c r="N31" s="3" t="s">
        <v>234</v>
      </c>
      <c r="O31" s="8" t="s">
        <v>25</v>
      </c>
      <c r="P31" s="3" t="s">
        <v>235</v>
      </c>
      <c r="Q31" s="8" t="s">
        <v>107</v>
      </c>
      <c r="R31" s="9" t="s">
        <v>236</v>
      </c>
    </row>
    <row r="32" spans="1:18" ht="164.25" hidden="1" x14ac:dyDescent="0.25">
      <c r="A32" s="3"/>
      <c r="B32" s="3" t="s">
        <v>31</v>
      </c>
      <c r="C32" s="16" t="s">
        <v>243</v>
      </c>
      <c r="D32" s="3" t="s">
        <v>227</v>
      </c>
      <c r="E32" s="3" t="s">
        <v>244</v>
      </c>
      <c r="F32" s="3" t="s">
        <v>245</v>
      </c>
      <c r="G32" s="5" t="s">
        <v>246</v>
      </c>
      <c r="H32" s="5"/>
      <c r="I32" s="5"/>
      <c r="J32" s="5"/>
      <c r="K32" s="6" t="s">
        <v>105</v>
      </c>
      <c r="L32" s="7"/>
      <c r="M32" s="8" t="s">
        <v>25</v>
      </c>
      <c r="N32" s="3" t="s">
        <v>50</v>
      </c>
      <c r="O32" s="8" t="s">
        <v>25</v>
      </c>
      <c r="P32" s="3" t="s">
        <v>235</v>
      </c>
      <c r="Q32" s="8" t="s">
        <v>40</v>
      </c>
      <c r="R32" s="9"/>
    </row>
    <row r="33" spans="1:18" ht="165" hidden="1" x14ac:dyDescent="0.25">
      <c r="A33" s="3"/>
      <c r="B33" s="3" t="s">
        <v>31</v>
      </c>
      <c r="C33" s="16" t="s">
        <v>243</v>
      </c>
      <c r="D33" s="3" t="s">
        <v>227</v>
      </c>
      <c r="E33" s="3" t="s">
        <v>247</v>
      </c>
      <c r="F33" s="3" t="s">
        <v>248</v>
      </c>
      <c r="G33" s="5" t="s">
        <v>249</v>
      </c>
      <c r="H33" s="5"/>
      <c r="I33" s="5"/>
      <c r="J33" s="5"/>
      <c r="K33" s="6" t="s">
        <v>105</v>
      </c>
      <c r="L33" s="7"/>
      <c r="M33" s="8" t="s">
        <v>25</v>
      </c>
      <c r="N33" s="3" t="s">
        <v>50</v>
      </c>
      <c r="O33" s="8" t="s">
        <v>25</v>
      </c>
      <c r="P33" s="3" t="s">
        <v>235</v>
      </c>
      <c r="Q33" s="8" t="s">
        <v>107</v>
      </c>
      <c r="R33" s="9"/>
    </row>
    <row r="34" spans="1:18" ht="108.75" hidden="1" x14ac:dyDescent="0.25">
      <c r="A34" s="3"/>
      <c r="B34" s="3" t="s">
        <v>31</v>
      </c>
      <c r="C34" s="16" t="s">
        <v>243</v>
      </c>
      <c r="D34" s="3" t="s">
        <v>227</v>
      </c>
      <c r="E34" s="3" t="s">
        <v>250</v>
      </c>
      <c r="F34" s="3" t="s">
        <v>251</v>
      </c>
      <c r="G34" s="5" t="s">
        <v>252</v>
      </c>
      <c r="H34" s="5"/>
      <c r="I34" s="5"/>
      <c r="J34" s="5"/>
      <c r="K34" s="6" t="s">
        <v>105</v>
      </c>
      <c r="L34" s="7"/>
      <c r="M34" s="8" t="s">
        <v>25</v>
      </c>
      <c r="N34" s="3" t="s">
        <v>50</v>
      </c>
      <c r="O34" s="8" t="s">
        <v>25</v>
      </c>
      <c r="P34" s="3" t="s">
        <v>235</v>
      </c>
      <c r="Q34" s="8" t="s">
        <v>107</v>
      </c>
      <c r="R34" s="9" t="s">
        <v>236</v>
      </c>
    </row>
    <row r="35" spans="1:18" ht="240" hidden="1" x14ac:dyDescent="0.25">
      <c r="A35" s="3"/>
      <c r="B35" s="3" t="s">
        <v>42</v>
      </c>
      <c r="C35" s="12" t="s">
        <v>43</v>
      </c>
      <c r="D35" s="3" t="s">
        <v>20</v>
      </c>
      <c r="E35" s="3" t="s">
        <v>601</v>
      </c>
      <c r="F35" s="3" t="s">
        <v>602</v>
      </c>
      <c r="G35" s="5" t="s">
        <v>603</v>
      </c>
      <c r="H35" s="5" t="s">
        <v>604</v>
      </c>
      <c r="I35" s="5"/>
      <c r="J35" s="5" t="s">
        <v>605</v>
      </c>
      <c r="K35" s="11" t="s">
        <v>49</v>
      </c>
      <c r="L35" s="7">
        <v>0.99</v>
      </c>
      <c r="M35" s="8" t="s">
        <v>25</v>
      </c>
      <c r="N35" s="3" t="s">
        <v>26</v>
      </c>
      <c r="O35" s="13" t="s">
        <v>51</v>
      </c>
      <c r="P35" s="3" t="s">
        <v>606</v>
      </c>
      <c r="Q35" s="8" t="s">
        <v>40</v>
      </c>
      <c r="R35" s="9" t="s">
        <v>53</v>
      </c>
    </row>
    <row r="36" spans="1:18" ht="240" hidden="1" x14ac:dyDescent="0.25">
      <c r="A36" s="3"/>
      <c r="B36" s="3" t="s">
        <v>42</v>
      </c>
      <c r="C36" s="12" t="s">
        <v>43</v>
      </c>
      <c r="D36" s="3" t="s">
        <v>20</v>
      </c>
      <c r="E36" s="3" t="s">
        <v>607</v>
      </c>
      <c r="F36" s="3" t="s">
        <v>608</v>
      </c>
      <c r="G36" s="5" t="s">
        <v>609</v>
      </c>
      <c r="H36" s="5"/>
      <c r="I36" s="5" t="s">
        <v>610</v>
      </c>
      <c r="J36" s="5" t="s">
        <v>611</v>
      </c>
      <c r="K36" s="11" t="s">
        <v>38</v>
      </c>
      <c r="L36" s="7">
        <v>0.5</v>
      </c>
      <c r="M36" s="8" t="s">
        <v>25</v>
      </c>
      <c r="N36" s="3" t="s">
        <v>50</v>
      </c>
      <c r="O36" s="8" t="s">
        <v>27</v>
      </c>
      <c r="P36" s="3" t="s">
        <v>612</v>
      </c>
      <c r="Q36" s="15" t="s">
        <v>115</v>
      </c>
      <c r="R36" s="9" t="s">
        <v>613</v>
      </c>
    </row>
    <row r="37" spans="1:18" ht="180" hidden="1" x14ac:dyDescent="0.25">
      <c r="A37" s="3"/>
      <c r="B37" s="3" t="s">
        <v>226</v>
      </c>
      <c r="C37" s="16" t="s">
        <v>243</v>
      </c>
      <c r="D37" s="3" t="s">
        <v>20</v>
      </c>
      <c r="E37" s="3" t="s">
        <v>267</v>
      </c>
      <c r="F37" s="3" t="s">
        <v>268</v>
      </c>
      <c r="G37" s="5" t="s">
        <v>269</v>
      </c>
      <c r="H37" s="5" t="s">
        <v>270</v>
      </c>
      <c r="I37" s="5"/>
      <c r="J37" s="5"/>
      <c r="K37" s="11" t="s">
        <v>38</v>
      </c>
      <c r="L37" s="7">
        <v>0.5</v>
      </c>
      <c r="M37" s="8" t="s">
        <v>25</v>
      </c>
      <c r="N37" s="3" t="s">
        <v>50</v>
      </c>
      <c r="O37" s="8" t="s">
        <v>25</v>
      </c>
      <c r="P37" s="3" t="s">
        <v>257</v>
      </c>
      <c r="Q37" s="8" t="s">
        <v>40</v>
      </c>
      <c r="R37" s="9" t="s">
        <v>271</v>
      </c>
    </row>
    <row r="38" spans="1:18" ht="285" x14ac:dyDescent="0.25">
      <c r="A38" s="3"/>
      <c r="B38" s="3" t="s">
        <v>42</v>
      </c>
      <c r="C38" s="12" t="s">
        <v>43</v>
      </c>
      <c r="D38" s="3" t="s">
        <v>20</v>
      </c>
      <c r="E38" s="3" t="s">
        <v>626</v>
      </c>
      <c r="F38" s="3" t="s">
        <v>627</v>
      </c>
      <c r="G38" s="5" t="s">
        <v>628</v>
      </c>
      <c r="H38" s="5" t="s">
        <v>629</v>
      </c>
      <c r="I38" s="5"/>
      <c r="J38" s="5" t="s">
        <v>630</v>
      </c>
      <c r="K38" s="11" t="s">
        <v>38</v>
      </c>
      <c r="L38" s="7">
        <v>0.4</v>
      </c>
      <c r="M38" s="15" t="s">
        <v>86</v>
      </c>
      <c r="N38" s="3" t="s">
        <v>631</v>
      </c>
      <c r="O38" s="8" t="s">
        <v>25</v>
      </c>
      <c r="P38" s="3" t="s">
        <v>257</v>
      </c>
      <c r="Q38" s="8" t="s">
        <v>29</v>
      </c>
      <c r="R38" s="9" t="s">
        <v>486</v>
      </c>
    </row>
    <row r="39" spans="1:18" ht="164.25" hidden="1" x14ac:dyDescent="0.25">
      <c r="A39" s="3"/>
      <c r="B39" s="3" t="s">
        <v>226</v>
      </c>
      <c r="C39" s="4" t="s">
        <v>19</v>
      </c>
      <c r="D39" s="3" t="s">
        <v>20</v>
      </c>
      <c r="E39" s="3" t="s">
        <v>280</v>
      </c>
      <c r="F39" s="3" t="s">
        <v>281</v>
      </c>
      <c r="G39" s="5" t="s">
        <v>282</v>
      </c>
      <c r="H39" s="5" t="s">
        <v>283</v>
      </c>
      <c r="I39" s="5"/>
      <c r="J39" s="5"/>
      <c r="K39" s="6" t="s">
        <v>105</v>
      </c>
      <c r="L39" s="7">
        <v>0.05</v>
      </c>
      <c r="M39" s="8" t="s">
        <v>25</v>
      </c>
      <c r="N39" s="3" t="s">
        <v>26</v>
      </c>
      <c r="O39" s="13" t="s">
        <v>51</v>
      </c>
      <c r="P39" s="3" t="s">
        <v>284</v>
      </c>
      <c r="Q39" s="8" t="s">
        <v>40</v>
      </c>
      <c r="R39" s="9" t="s">
        <v>285</v>
      </c>
    </row>
    <row r="40" spans="1:18" ht="210" hidden="1" x14ac:dyDescent="0.25">
      <c r="A40" s="3"/>
      <c r="B40" s="3" t="s">
        <v>226</v>
      </c>
      <c r="C40" s="12" t="s">
        <v>43</v>
      </c>
      <c r="D40" s="3" t="s">
        <v>20</v>
      </c>
      <c r="E40" s="3" t="s">
        <v>286</v>
      </c>
      <c r="F40" s="3" t="s">
        <v>287</v>
      </c>
      <c r="G40" s="5" t="s">
        <v>288</v>
      </c>
      <c r="H40" s="5" t="s">
        <v>289</v>
      </c>
      <c r="I40" s="5"/>
      <c r="J40" s="5" t="s">
        <v>290</v>
      </c>
      <c r="K40" s="11" t="s">
        <v>38</v>
      </c>
      <c r="L40" s="7">
        <v>0.4</v>
      </c>
      <c r="M40" s="8" t="s">
        <v>25</v>
      </c>
      <c r="N40" s="3" t="s">
        <v>26</v>
      </c>
      <c r="O40" s="13" t="s">
        <v>51</v>
      </c>
      <c r="P40" s="3" t="s">
        <v>291</v>
      </c>
      <c r="Q40" s="8" t="s">
        <v>40</v>
      </c>
      <c r="R40" s="9" t="s">
        <v>285</v>
      </c>
    </row>
    <row r="41" spans="1:18" ht="165" hidden="1" x14ac:dyDescent="0.25">
      <c r="A41" s="3"/>
      <c r="B41" s="3" t="s">
        <v>42</v>
      </c>
      <c r="C41" s="10" t="s">
        <v>32</v>
      </c>
      <c r="D41" s="3" t="s">
        <v>20</v>
      </c>
      <c r="E41" s="3" t="s">
        <v>61</v>
      </c>
      <c r="F41" s="3" t="s">
        <v>62</v>
      </c>
      <c r="G41" s="5" t="s">
        <v>63</v>
      </c>
      <c r="H41" s="5" t="s">
        <v>64</v>
      </c>
      <c r="I41" s="5"/>
      <c r="J41" s="5" t="s">
        <v>65</v>
      </c>
      <c r="K41" s="11" t="s">
        <v>38</v>
      </c>
      <c r="L41" s="7">
        <v>0.5</v>
      </c>
      <c r="M41" s="8" t="s">
        <v>25</v>
      </c>
      <c r="N41" s="3" t="s">
        <v>50</v>
      </c>
      <c r="O41" s="8" t="s">
        <v>27</v>
      </c>
      <c r="P41" s="3" t="s">
        <v>66</v>
      </c>
      <c r="Q41" s="8" t="s">
        <v>40</v>
      </c>
      <c r="R41" s="9" t="s">
        <v>53</v>
      </c>
    </row>
    <row r="42" spans="1:18" ht="90" hidden="1" x14ac:dyDescent="0.25">
      <c r="A42" s="3"/>
      <c r="B42" s="3" t="s">
        <v>298</v>
      </c>
      <c r="C42" s="4" t="s">
        <v>19</v>
      </c>
      <c r="D42" s="3" t="s">
        <v>20</v>
      </c>
      <c r="E42" s="3" t="s">
        <v>299</v>
      </c>
      <c r="F42" s="3" t="s">
        <v>300</v>
      </c>
      <c r="G42" s="5" t="s">
        <v>301</v>
      </c>
      <c r="H42" s="5" t="s">
        <v>302</v>
      </c>
      <c r="I42" s="5"/>
      <c r="J42" s="5"/>
      <c r="K42" s="6" t="s">
        <v>24</v>
      </c>
      <c r="L42" s="7">
        <v>0.15</v>
      </c>
      <c r="M42" s="8" t="s">
        <v>25</v>
      </c>
      <c r="N42" s="3" t="s">
        <v>26</v>
      </c>
      <c r="O42" s="8" t="s">
        <v>27</v>
      </c>
      <c r="P42" s="3" t="s">
        <v>124</v>
      </c>
      <c r="Q42" s="8" t="s">
        <v>29</v>
      </c>
      <c r="R42" s="9" t="s">
        <v>303</v>
      </c>
    </row>
    <row r="43" spans="1:18" ht="180" hidden="1" x14ac:dyDescent="0.25">
      <c r="A43" s="3"/>
      <c r="B43" s="3" t="s">
        <v>18</v>
      </c>
      <c r="C43" s="10" t="s">
        <v>32</v>
      </c>
      <c r="D43" s="3" t="s">
        <v>20</v>
      </c>
      <c r="E43" s="3" t="s">
        <v>304</v>
      </c>
      <c r="F43" s="3" t="s">
        <v>305</v>
      </c>
      <c r="G43" s="5" t="s">
        <v>306</v>
      </c>
      <c r="H43" s="17" t="s">
        <v>302</v>
      </c>
      <c r="I43" s="5"/>
      <c r="J43" s="5" t="s">
        <v>307</v>
      </c>
      <c r="K43" s="6" t="s">
        <v>24</v>
      </c>
      <c r="L43" s="7">
        <v>0.15</v>
      </c>
      <c r="M43" s="8" t="s">
        <v>25</v>
      </c>
      <c r="N43" s="3" t="s">
        <v>26</v>
      </c>
      <c r="O43" s="13" t="s">
        <v>51</v>
      </c>
      <c r="P43" s="3" t="s">
        <v>308</v>
      </c>
      <c r="Q43" s="13" t="s">
        <v>266</v>
      </c>
      <c r="R43" s="9" t="s">
        <v>309</v>
      </c>
    </row>
    <row r="44" spans="1:18" ht="345" hidden="1" x14ac:dyDescent="0.25">
      <c r="A44" s="3"/>
      <c r="B44" s="3" t="s">
        <v>42</v>
      </c>
      <c r="C44" s="10" t="s">
        <v>32</v>
      </c>
      <c r="D44" s="3" t="s">
        <v>20</v>
      </c>
      <c r="E44" s="3" t="s">
        <v>272</v>
      </c>
      <c r="F44" s="3" t="s">
        <v>273</v>
      </c>
      <c r="G44" s="5" t="s">
        <v>274</v>
      </c>
      <c r="H44" s="5" t="s">
        <v>275</v>
      </c>
      <c r="I44" s="5"/>
      <c r="J44" s="5" t="s">
        <v>276</v>
      </c>
      <c r="K44" s="6" t="s">
        <v>24</v>
      </c>
      <c r="L44" s="7">
        <v>0.1</v>
      </c>
      <c r="M44" s="15" t="s">
        <v>86</v>
      </c>
      <c r="N44" s="3" t="s">
        <v>277</v>
      </c>
      <c r="O44" s="8" t="s">
        <v>27</v>
      </c>
      <c r="P44" s="3" t="s">
        <v>278</v>
      </c>
      <c r="Q44" s="8" t="s">
        <v>40</v>
      </c>
      <c r="R44" s="9" t="s">
        <v>279</v>
      </c>
    </row>
    <row r="45" spans="1:18" ht="144" hidden="1" x14ac:dyDescent="0.25">
      <c r="A45" s="3"/>
      <c r="B45" s="3" t="s">
        <v>298</v>
      </c>
      <c r="C45" s="4" t="s">
        <v>19</v>
      </c>
      <c r="D45" s="3" t="s">
        <v>20</v>
      </c>
      <c r="E45" s="3" t="s">
        <v>316</v>
      </c>
      <c r="F45" s="3" t="s">
        <v>317</v>
      </c>
      <c r="G45" s="5" t="s">
        <v>318</v>
      </c>
      <c r="H45" s="5" t="s">
        <v>302</v>
      </c>
      <c r="I45" s="5"/>
      <c r="J45" s="5"/>
      <c r="K45" s="6" t="s">
        <v>24</v>
      </c>
      <c r="L45" s="7">
        <v>0.15</v>
      </c>
      <c r="M45" s="8" t="s">
        <v>25</v>
      </c>
      <c r="N45" s="3" t="s">
        <v>26</v>
      </c>
      <c r="O45" s="8" t="s">
        <v>27</v>
      </c>
      <c r="P45" s="3" t="s">
        <v>124</v>
      </c>
      <c r="Q45" s="8" t="s">
        <v>29</v>
      </c>
      <c r="R45" s="9" t="s">
        <v>319</v>
      </c>
    </row>
    <row r="46" spans="1:18" ht="105" hidden="1" x14ac:dyDescent="0.25">
      <c r="A46" s="3"/>
      <c r="B46" s="3" t="s">
        <v>18</v>
      </c>
      <c r="C46" s="4" t="s">
        <v>19</v>
      </c>
      <c r="D46" s="3" t="s">
        <v>20</v>
      </c>
      <c r="E46" s="3" t="s">
        <v>320</v>
      </c>
      <c r="F46" s="3" t="s">
        <v>321</v>
      </c>
      <c r="G46" s="5" t="s">
        <v>322</v>
      </c>
      <c r="H46" s="5" t="s">
        <v>302</v>
      </c>
      <c r="I46" s="5"/>
      <c r="J46" s="5"/>
      <c r="K46" s="6" t="s">
        <v>24</v>
      </c>
      <c r="L46" s="7">
        <v>0.15</v>
      </c>
      <c r="M46" s="8" t="s">
        <v>25</v>
      </c>
      <c r="N46" s="3" t="s">
        <v>26</v>
      </c>
      <c r="O46" s="8" t="s">
        <v>27</v>
      </c>
      <c r="P46" s="3" t="s">
        <v>124</v>
      </c>
      <c r="Q46" s="8" t="s">
        <v>29</v>
      </c>
      <c r="R46" s="9" t="s">
        <v>319</v>
      </c>
    </row>
    <row r="47" spans="1:18" ht="180" hidden="1" x14ac:dyDescent="0.25">
      <c r="A47" s="3"/>
      <c r="B47" s="3" t="s">
        <v>18</v>
      </c>
      <c r="C47" s="16" t="s">
        <v>243</v>
      </c>
      <c r="D47" s="3" t="s">
        <v>20</v>
      </c>
      <c r="E47" s="3" t="s">
        <v>323</v>
      </c>
      <c r="F47" s="3" t="s">
        <v>324</v>
      </c>
      <c r="G47" s="5" t="s">
        <v>325</v>
      </c>
      <c r="H47" s="5" t="s">
        <v>326</v>
      </c>
      <c r="I47" s="5" t="s">
        <v>327</v>
      </c>
      <c r="J47" s="5"/>
      <c r="K47" s="14" t="s">
        <v>59</v>
      </c>
      <c r="L47" s="7">
        <v>0.25</v>
      </c>
      <c r="M47" s="8" t="s">
        <v>25</v>
      </c>
      <c r="N47" s="3" t="s">
        <v>26</v>
      </c>
      <c r="O47" s="8" t="s">
        <v>25</v>
      </c>
      <c r="P47" s="3" t="s">
        <v>328</v>
      </c>
      <c r="Q47" s="8" t="s">
        <v>40</v>
      </c>
      <c r="R47" s="9" t="s">
        <v>329</v>
      </c>
    </row>
    <row r="48" spans="1:18" ht="164.25" hidden="1" x14ac:dyDescent="0.25">
      <c r="A48" s="3"/>
      <c r="B48" s="3" t="s">
        <v>18</v>
      </c>
      <c r="C48" s="16" t="s">
        <v>243</v>
      </c>
      <c r="D48" s="3" t="s">
        <v>20</v>
      </c>
      <c r="E48" s="3" t="s">
        <v>330</v>
      </c>
      <c r="F48" s="3" t="s">
        <v>331</v>
      </c>
      <c r="G48" s="5" t="s">
        <v>332</v>
      </c>
      <c r="H48" s="5" t="s">
        <v>302</v>
      </c>
      <c r="I48" s="5"/>
      <c r="J48" s="5"/>
      <c r="K48" s="6" t="s">
        <v>24</v>
      </c>
      <c r="L48" s="7">
        <v>0.15</v>
      </c>
      <c r="M48" s="8" t="s">
        <v>25</v>
      </c>
      <c r="N48" s="3" t="s">
        <v>26</v>
      </c>
      <c r="O48" s="8" t="s">
        <v>25</v>
      </c>
      <c r="P48" s="3" t="s">
        <v>328</v>
      </c>
      <c r="Q48" s="8" t="s">
        <v>40</v>
      </c>
      <c r="R48" s="9" t="s">
        <v>329</v>
      </c>
    </row>
    <row r="49" spans="1:18" ht="165" hidden="1" x14ac:dyDescent="0.25">
      <c r="A49" s="3"/>
      <c r="B49" s="3" t="s">
        <v>18</v>
      </c>
      <c r="C49" s="16" t="s">
        <v>243</v>
      </c>
      <c r="D49" s="3" t="s">
        <v>20</v>
      </c>
      <c r="E49" s="3" t="s">
        <v>333</v>
      </c>
      <c r="F49" s="3" t="s">
        <v>334</v>
      </c>
      <c r="G49" s="5" t="s">
        <v>335</v>
      </c>
      <c r="H49" s="5" t="s">
        <v>302</v>
      </c>
      <c r="I49" s="5"/>
      <c r="J49" s="5"/>
      <c r="K49" s="6" t="s">
        <v>24</v>
      </c>
      <c r="L49" s="7">
        <v>0.15</v>
      </c>
      <c r="M49" s="8" t="s">
        <v>25</v>
      </c>
      <c r="N49" s="3" t="s">
        <v>26</v>
      </c>
      <c r="O49" s="8" t="s">
        <v>25</v>
      </c>
      <c r="P49" s="3" t="s">
        <v>328</v>
      </c>
      <c r="Q49" s="8" t="s">
        <v>40</v>
      </c>
      <c r="R49" s="9" t="s">
        <v>329</v>
      </c>
    </row>
    <row r="50" spans="1:18" ht="165" hidden="1" x14ac:dyDescent="0.25">
      <c r="A50" s="3"/>
      <c r="B50" s="3" t="s">
        <v>18</v>
      </c>
      <c r="C50" s="4" t="s">
        <v>19</v>
      </c>
      <c r="D50" s="3" t="s">
        <v>20</v>
      </c>
      <c r="E50" s="3" t="s">
        <v>336</v>
      </c>
      <c r="F50" s="3" t="s">
        <v>337</v>
      </c>
      <c r="G50" s="5" t="s">
        <v>338</v>
      </c>
      <c r="H50" s="5" t="s">
        <v>339</v>
      </c>
      <c r="I50" s="5"/>
      <c r="J50" s="5"/>
      <c r="K50" s="14" t="s">
        <v>59</v>
      </c>
      <c r="L50" s="7">
        <v>0.38</v>
      </c>
      <c r="M50" s="8" t="s">
        <v>27</v>
      </c>
      <c r="N50" s="3" t="s">
        <v>340</v>
      </c>
      <c r="O50" s="8" t="s">
        <v>27</v>
      </c>
      <c r="P50" s="3" t="s">
        <v>341</v>
      </c>
      <c r="Q50" s="8" t="s">
        <v>40</v>
      </c>
      <c r="R50" s="9" t="s">
        <v>342</v>
      </c>
    </row>
    <row r="51" spans="1:18" ht="270" hidden="1" x14ac:dyDescent="0.25">
      <c r="A51" s="3"/>
      <c r="B51" s="3" t="s">
        <v>298</v>
      </c>
      <c r="C51" s="4" t="s">
        <v>19</v>
      </c>
      <c r="D51" s="3" t="s">
        <v>20</v>
      </c>
      <c r="E51" s="3" t="s">
        <v>343</v>
      </c>
      <c r="F51" s="3" t="s">
        <v>344</v>
      </c>
      <c r="G51" s="5" t="s">
        <v>345</v>
      </c>
      <c r="H51" s="5" t="s">
        <v>346</v>
      </c>
      <c r="I51" s="5"/>
      <c r="J51" s="5"/>
      <c r="K51" s="6" t="s">
        <v>24</v>
      </c>
      <c r="L51" s="7">
        <v>0.15</v>
      </c>
      <c r="M51" s="8" t="s">
        <v>25</v>
      </c>
      <c r="N51" s="3" t="s">
        <v>26</v>
      </c>
      <c r="O51" s="8" t="s">
        <v>27</v>
      </c>
      <c r="P51" s="3" t="s">
        <v>124</v>
      </c>
      <c r="Q51" s="8" t="s">
        <v>29</v>
      </c>
      <c r="R51" s="9" t="s">
        <v>347</v>
      </c>
    </row>
    <row r="52" spans="1:18" ht="375" hidden="1" x14ac:dyDescent="0.25">
      <c r="A52" s="3"/>
      <c r="B52" s="3" t="s">
        <v>18</v>
      </c>
      <c r="C52" s="16" t="s">
        <v>243</v>
      </c>
      <c r="D52" s="3" t="s">
        <v>20</v>
      </c>
      <c r="E52" s="3" t="s">
        <v>348</v>
      </c>
      <c r="F52" s="3" t="s">
        <v>349</v>
      </c>
      <c r="G52" s="5" t="s">
        <v>350</v>
      </c>
      <c r="H52" s="5" t="s">
        <v>302</v>
      </c>
      <c r="I52" s="5"/>
      <c r="J52" s="5" t="s">
        <v>351</v>
      </c>
      <c r="K52" s="11" t="s">
        <v>38</v>
      </c>
      <c r="L52" s="7">
        <v>0.4</v>
      </c>
      <c r="M52" s="8" t="s">
        <v>25</v>
      </c>
      <c r="N52" s="3" t="s">
        <v>26</v>
      </c>
      <c r="O52" s="8" t="s">
        <v>25</v>
      </c>
      <c r="P52" s="3" t="s">
        <v>257</v>
      </c>
      <c r="Q52" s="8" t="s">
        <v>40</v>
      </c>
      <c r="R52" s="9" t="s">
        <v>347</v>
      </c>
    </row>
    <row r="53" spans="1:18" ht="285" hidden="1" x14ac:dyDescent="0.25">
      <c r="A53" s="3"/>
      <c r="B53" s="3" t="s">
        <v>18</v>
      </c>
      <c r="C53" s="16" t="s">
        <v>243</v>
      </c>
      <c r="D53" s="3" t="s">
        <v>20</v>
      </c>
      <c r="E53" s="3" t="s">
        <v>352</v>
      </c>
      <c r="F53" s="3" t="s">
        <v>353</v>
      </c>
      <c r="G53" s="5" t="s">
        <v>354</v>
      </c>
      <c r="H53" s="5" t="s">
        <v>302</v>
      </c>
      <c r="I53" s="5"/>
      <c r="J53" s="5" t="s">
        <v>355</v>
      </c>
      <c r="K53" s="11" t="s">
        <v>38</v>
      </c>
      <c r="L53" s="7">
        <v>0.4</v>
      </c>
      <c r="M53" s="8" t="s">
        <v>25</v>
      </c>
      <c r="N53" s="3" t="s">
        <v>26</v>
      </c>
      <c r="O53" s="8" t="s">
        <v>25</v>
      </c>
      <c r="P53" s="3" t="s">
        <v>257</v>
      </c>
      <c r="Q53" s="8" t="s">
        <v>40</v>
      </c>
      <c r="R53" s="9" t="s">
        <v>347</v>
      </c>
    </row>
    <row r="54" spans="1:18" ht="409.5" hidden="1" x14ac:dyDescent="0.25">
      <c r="A54" s="3"/>
      <c r="B54" s="3" t="s">
        <v>18</v>
      </c>
      <c r="C54" s="10" t="s">
        <v>32</v>
      </c>
      <c r="D54" s="3" t="s">
        <v>20</v>
      </c>
      <c r="E54" s="3" t="s">
        <v>356</v>
      </c>
      <c r="F54" s="3" t="s">
        <v>357</v>
      </c>
      <c r="G54" s="5" t="s">
        <v>358</v>
      </c>
      <c r="H54" s="5" t="s">
        <v>302</v>
      </c>
      <c r="I54" s="5"/>
      <c r="J54" s="5" t="s">
        <v>359</v>
      </c>
      <c r="K54" s="6" t="s">
        <v>24</v>
      </c>
      <c r="L54" s="7">
        <v>0.1</v>
      </c>
      <c r="M54" s="8" t="s">
        <v>25</v>
      </c>
      <c r="N54" s="3" t="s">
        <v>26</v>
      </c>
      <c r="O54" s="13" t="s">
        <v>51</v>
      </c>
      <c r="P54" s="3" t="s">
        <v>360</v>
      </c>
      <c r="Q54" s="8" t="s">
        <v>29</v>
      </c>
      <c r="R54" s="9" t="s">
        <v>361</v>
      </c>
    </row>
    <row r="55" spans="1:18" ht="210" hidden="1" x14ac:dyDescent="0.25">
      <c r="A55" s="3"/>
      <c r="B55" s="3" t="s">
        <v>42</v>
      </c>
      <c r="C55" s="10" t="s">
        <v>32</v>
      </c>
      <c r="D55" s="3" t="s">
        <v>20</v>
      </c>
      <c r="E55" s="3" t="s">
        <v>292</v>
      </c>
      <c r="F55" s="3" t="s">
        <v>293</v>
      </c>
      <c r="G55" s="5" t="s">
        <v>294</v>
      </c>
      <c r="H55" s="5" t="s">
        <v>295</v>
      </c>
      <c r="I55" s="5"/>
      <c r="J55" s="5" t="s">
        <v>296</v>
      </c>
      <c r="K55" s="11" t="s">
        <v>49</v>
      </c>
      <c r="L55" s="7">
        <v>0.75</v>
      </c>
      <c r="M55" s="8" t="s">
        <v>27</v>
      </c>
      <c r="N55" s="3" t="s">
        <v>297</v>
      </c>
      <c r="O55" s="8" t="s">
        <v>25</v>
      </c>
      <c r="P55" s="3" t="s">
        <v>257</v>
      </c>
      <c r="Q55" s="8" t="s">
        <v>40</v>
      </c>
      <c r="R55" s="9" t="s">
        <v>53</v>
      </c>
    </row>
    <row r="56" spans="1:18" ht="315" hidden="1" x14ac:dyDescent="0.25">
      <c r="A56" s="3"/>
      <c r="B56" s="3" t="s">
        <v>42</v>
      </c>
      <c r="C56" s="10" t="s">
        <v>32</v>
      </c>
      <c r="D56" s="3" t="s">
        <v>20</v>
      </c>
      <c r="E56" s="3" t="s">
        <v>445</v>
      </c>
      <c r="F56" s="3" t="s">
        <v>446</v>
      </c>
      <c r="G56" s="5" t="s">
        <v>447</v>
      </c>
      <c r="H56" s="5" t="s">
        <v>448</v>
      </c>
      <c r="I56" s="5"/>
      <c r="J56" s="5" t="s">
        <v>449</v>
      </c>
      <c r="K56" s="14" t="s">
        <v>59</v>
      </c>
      <c r="L56" s="7">
        <v>0.25</v>
      </c>
      <c r="M56" s="13" t="s">
        <v>51</v>
      </c>
      <c r="N56" s="3" t="s">
        <v>450</v>
      </c>
      <c r="O56" s="8" t="s">
        <v>27</v>
      </c>
      <c r="P56" s="3" t="s">
        <v>28</v>
      </c>
      <c r="Q56" s="8" t="s">
        <v>40</v>
      </c>
      <c r="R56" s="9" t="s">
        <v>412</v>
      </c>
    </row>
    <row r="57" spans="1:18" ht="345" x14ac:dyDescent="0.25">
      <c r="A57" s="3"/>
      <c r="B57" s="3" t="s">
        <v>42</v>
      </c>
      <c r="C57" s="10" t="s">
        <v>32</v>
      </c>
      <c r="D57" s="3" t="s">
        <v>20</v>
      </c>
      <c r="E57" s="3" t="s">
        <v>479</v>
      </c>
      <c r="F57" s="3" t="s">
        <v>480</v>
      </c>
      <c r="G57" s="5" t="s">
        <v>481</v>
      </c>
      <c r="H57" s="5" t="s">
        <v>482</v>
      </c>
      <c r="I57" s="5"/>
      <c r="J57" s="5" t="s">
        <v>483</v>
      </c>
      <c r="K57" s="6" t="s">
        <v>24</v>
      </c>
      <c r="L57" s="7">
        <v>0.1</v>
      </c>
      <c r="M57" s="13" t="s">
        <v>51</v>
      </c>
      <c r="N57" s="3" t="s">
        <v>484</v>
      </c>
      <c r="O57" s="8" t="s">
        <v>25</v>
      </c>
      <c r="P57" s="3" t="s">
        <v>485</v>
      </c>
      <c r="Q57" s="13" t="s">
        <v>266</v>
      </c>
      <c r="R57" s="9" t="s">
        <v>486</v>
      </c>
    </row>
    <row r="58" spans="1:18" ht="360" hidden="1" x14ac:dyDescent="0.25">
      <c r="A58" s="3"/>
      <c r="B58" s="3" t="s">
        <v>42</v>
      </c>
      <c r="C58" s="10" t="s">
        <v>32</v>
      </c>
      <c r="D58" s="3" t="s">
        <v>20</v>
      </c>
      <c r="E58" s="3" t="s">
        <v>505</v>
      </c>
      <c r="F58" s="3" t="s">
        <v>506</v>
      </c>
      <c r="G58" s="5" t="s">
        <v>507</v>
      </c>
      <c r="H58" s="5" t="s">
        <v>508</v>
      </c>
      <c r="I58" s="5"/>
      <c r="J58" s="5" t="s">
        <v>509</v>
      </c>
      <c r="K58" s="6" t="s">
        <v>24</v>
      </c>
      <c r="L58" s="7">
        <v>0.2</v>
      </c>
      <c r="M58" s="13" t="s">
        <v>51</v>
      </c>
      <c r="N58" s="3" t="s">
        <v>484</v>
      </c>
      <c r="O58" s="8" t="s">
        <v>25</v>
      </c>
      <c r="P58" s="3" t="s">
        <v>235</v>
      </c>
      <c r="Q58" s="13" t="s">
        <v>266</v>
      </c>
      <c r="R58" s="9" t="s">
        <v>53</v>
      </c>
    </row>
    <row r="59" spans="1:18" ht="409.5" hidden="1" x14ac:dyDescent="0.25">
      <c r="A59" s="3"/>
      <c r="B59" s="3" t="s">
        <v>226</v>
      </c>
      <c r="C59" s="10" t="s">
        <v>32</v>
      </c>
      <c r="D59" s="3" t="s">
        <v>20</v>
      </c>
      <c r="E59" s="3" t="s">
        <v>382</v>
      </c>
      <c r="F59" s="3" t="s">
        <v>383</v>
      </c>
      <c r="G59" s="5" t="s">
        <v>384</v>
      </c>
      <c r="H59" s="5" t="s">
        <v>385</v>
      </c>
      <c r="I59" s="5"/>
      <c r="J59" s="5" t="s">
        <v>386</v>
      </c>
      <c r="K59" s="11" t="s">
        <v>49</v>
      </c>
      <c r="L59" s="7">
        <v>0.95</v>
      </c>
      <c r="M59" s="8" t="s">
        <v>25</v>
      </c>
      <c r="N59" s="3" t="s">
        <v>26</v>
      </c>
      <c r="O59" s="8" t="s">
        <v>27</v>
      </c>
      <c r="P59" s="3" t="s">
        <v>387</v>
      </c>
      <c r="Q59" s="8" t="s">
        <v>40</v>
      </c>
      <c r="R59" s="9" t="s">
        <v>388</v>
      </c>
    </row>
    <row r="60" spans="1:18" ht="144" hidden="1" x14ac:dyDescent="0.25">
      <c r="A60" s="3"/>
      <c r="B60" s="3" t="s">
        <v>298</v>
      </c>
      <c r="C60" s="4" t="s">
        <v>19</v>
      </c>
      <c r="D60" s="3" t="s">
        <v>20</v>
      </c>
      <c r="E60" s="3" t="s">
        <v>389</v>
      </c>
      <c r="F60" s="3" t="s">
        <v>390</v>
      </c>
      <c r="G60" s="5" t="s">
        <v>391</v>
      </c>
      <c r="H60" s="5" t="s">
        <v>392</v>
      </c>
      <c r="I60" s="5"/>
      <c r="J60" s="5"/>
      <c r="K60" s="6" t="s">
        <v>24</v>
      </c>
      <c r="L60" s="7">
        <v>0.15</v>
      </c>
      <c r="M60" s="8" t="s">
        <v>27</v>
      </c>
      <c r="N60" s="3" t="s">
        <v>123</v>
      </c>
      <c r="O60" s="8" t="s">
        <v>27</v>
      </c>
      <c r="P60" s="3" t="s">
        <v>393</v>
      </c>
      <c r="Q60" s="8" t="s">
        <v>29</v>
      </c>
      <c r="R60" s="9" t="s">
        <v>30</v>
      </c>
    </row>
    <row r="61" spans="1:18" ht="144" hidden="1" x14ac:dyDescent="0.25">
      <c r="A61" s="3"/>
      <c r="B61" s="3" t="s">
        <v>298</v>
      </c>
      <c r="C61" s="4" t="s">
        <v>19</v>
      </c>
      <c r="D61" s="3" t="s">
        <v>20</v>
      </c>
      <c r="E61" s="3" t="s">
        <v>394</v>
      </c>
      <c r="F61" s="3" t="s">
        <v>395</v>
      </c>
      <c r="G61" s="5" t="s">
        <v>396</v>
      </c>
      <c r="H61" s="5" t="s">
        <v>302</v>
      </c>
      <c r="I61" s="5"/>
      <c r="J61" s="5"/>
      <c r="K61" s="6" t="s">
        <v>24</v>
      </c>
      <c r="L61" s="7">
        <v>0.15</v>
      </c>
      <c r="M61" s="8" t="s">
        <v>27</v>
      </c>
      <c r="N61" s="3" t="s">
        <v>123</v>
      </c>
      <c r="O61" s="8" t="s">
        <v>27</v>
      </c>
      <c r="P61" s="3" t="s">
        <v>393</v>
      </c>
      <c r="Q61" s="8" t="s">
        <v>29</v>
      </c>
      <c r="R61" s="9" t="s">
        <v>397</v>
      </c>
    </row>
    <row r="62" spans="1:18" ht="409.5" hidden="1" x14ac:dyDescent="0.25">
      <c r="A62" s="3"/>
      <c r="B62" s="3" t="s">
        <v>18</v>
      </c>
      <c r="C62" s="4" t="s">
        <v>19</v>
      </c>
      <c r="D62" s="3" t="s">
        <v>20</v>
      </c>
      <c r="E62" s="3" t="s">
        <v>398</v>
      </c>
      <c r="F62" s="3" t="s">
        <v>399</v>
      </c>
      <c r="G62" s="5" t="s">
        <v>400</v>
      </c>
      <c r="H62" s="5" t="s">
        <v>401</v>
      </c>
      <c r="I62" s="5"/>
      <c r="J62" s="5"/>
      <c r="K62" s="6" t="s">
        <v>24</v>
      </c>
      <c r="L62" s="7">
        <v>0.15</v>
      </c>
      <c r="M62" s="8" t="s">
        <v>25</v>
      </c>
      <c r="N62" s="3" t="s">
        <v>26</v>
      </c>
      <c r="O62" s="8" t="s">
        <v>27</v>
      </c>
      <c r="P62" s="3" t="s">
        <v>393</v>
      </c>
      <c r="Q62" s="8" t="s">
        <v>29</v>
      </c>
      <c r="R62" s="9" t="s">
        <v>342</v>
      </c>
    </row>
    <row r="63" spans="1:18" ht="144" hidden="1" x14ac:dyDescent="0.25">
      <c r="A63" s="3"/>
      <c r="B63" s="3" t="s">
        <v>298</v>
      </c>
      <c r="C63" s="4" t="s">
        <v>19</v>
      </c>
      <c r="D63" s="3" t="s">
        <v>20</v>
      </c>
      <c r="E63" s="3" t="s">
        <v>402</v>
      </c>
      <c r="F63" s="3" t="s">
        <v>403</v>
      </c>
      <c r="G63" s="5" t="s">
        <v>404</v>
      </c>
      <c r="H63" s="5" t="s">
        <v>405</v>
      </c>
      <c r="I63" s="5"/>
      <c r="J63" s="5"/>
      <c r="K63" s="6" t="s">
        <v>24</v>
      </c>
      <c r="L63" s="7">
        <v>0.15</v>
      </c>
      <c r="M63" s="8" t="s">
        <v>25</v>
      </c>
      <c r="N63" s="3" t="s">
        <v>26</v>
      </c>
      <c r="O63" s="8" t="s">
        <v>27</v>
      </c>
      <c r="P63" s="3" t="s">
        <v>124</v>
      </c>
      <c r="Q63" s="8" t="s">
        <v>29</v>
      </c>
      <c r="R63" s="9" t="s">
        <v>285</v>
      </c>
    </row>
    <row r="64" spans="1:18" ht="144" hidden="1" x14ac:dyDescent="0.25">
      <c r="A64" s="3"/>
      <c r="B64" s="3" t="s">
        <v>298</v>
      </c>
      <c r="C64" s="4" t="s">
        <v>19</v>
      </c>
      <c r="D64" s="3" t="s">
        <v>20</v>
      </c>
      <c r="E64" s="3" t="s">
        <v>406</v>
      </c>
      <c r="F64" s="3" t="s">
        <v>407</v>
      </c>
      <c r="G64" s="5" t="s">
        <v>408</v>
      </c>
      <c r="H64" s="5" t="s">
        <v>302</v>
      </c>
      <c r="I64" s="5"/>
      <c r="J64" s="5"/>
      <c r="K64" s="6" t="s">
        <v>24</v>
      </c>
      <c r="L64" s="7">
        <v>0.15</v>
      </c>
      <c r="M64" s="8" t="s">
        <v>25</v>
      </c>
      <c r="N64" s="3" t="s">
        <v>26</v>
      </c>
      <c r="O64" s="8" t="s">
        <v>27</v>
      </c>
      <c r="P64" s="3" t="s">
        <v>124</v>
      </c>
      <c r="Q64" s="8" t="s">
        <v>29</v>
      </c>
      <c r="R64" s="9" t="s">
        <v>397</v>
      </c>
    </row>
    <row r="65" spans="1:18" ht="144" hidden="1" x14ac:dyDescent="0.25">
      <c r="A65" s="3"/>
      <c r="B65" s="3" t="s">
        <v>298</v>
      </c>
      <c r="C65" s="4" t="s">
        <v>19</v>
      </c>
      <c r="D65" s="3" t="s">
        <v>20</v>
      </c>
      <c r="E65" s="3" t="s">
        <v>409</v>
      </c>
      <c r="F65" s="3" t="s">
        <v>410</v>
      </c>
      <c r="G65" s="5" t="s">
        <v>411</v>
      </c>
      <c r="H65" s="5" t="s">
        <v>302</v>
      </c>
      <c r="I65" s="5"/>
      <c r="J65" s="5"/>
      <c r="K65" s="6" t="s">
        <v>24</v>
      </c>
      <c r="L65" s="7">
        <v>0.15</v>
      </c>
      <c r="M65" s="8" t="s">
        <v>25</v>
      </c>
      <c r="N65" s="3" t="s">
        <v>26</v>
      </c>
      <c r="O65" s="8" t="s">
        <v>27</v>
      </c>
      <c r="P65" s="3" t="s">
        <v>124</v>
      </c>
      <c r="Q65" s="8" t="s">
        <v>29</v>
      </c>
      <c r="R65" s="9" t="s">
        <v>412</v>
      </c>
    </row>
    <row r="66" spans="1:18" ht="150" hidden="1" x14ac:dyDescent="0.25">
      <c r="A66" s="3"/>
      <c r="B66" s="3" t="s">
        <v>226</v>
      </c>
      <c r="C66" s="4" t="s">
        <v>19</v>
      </c>
      <c r="D66" s="3" t="s">
        <v>20</v>
      </c>
      <c r="E66" s="3" t="s">
        <v>413</v>
      </c>
      <c r="F66" s="3" t="s">
        <v>414</v>
      </c>
      <c r="G66" s="5" t="s">
        <v>415</v>
      </c>
      <c r="H66" s="5" t="s">
        <v>416</v>
      </c>
      <c r="I66" s="5"/>
      <c r="J66" s="5" t="s">
        <v>417</v>
      </c>
      <c r="K66" s="6" t="s">
        <v>24</v>
      </c>
      <c r="L66" s="7">
        <v>0.15</v>
      </c>
      <c r="M66" s="8" t="s">
        <v>25</v>
      </c>
      <c r="N66" s="3" t="s">
        <v>26</v>
      </c>
      <c r="O66" s="8" t="s">
        <v>27</v>
      </c>
      <c r="P66" s="3" t="s">
        <v>124</v>
      </c>
      <c r="Q66" s="8" t="s">
        <v>29</v>
      </c>
      <c r="R66" s="9" t="s">
        <v>309</v>
      </c>
    </row>
    <row r="67" spans="1:18" ht="180" hidden="1" x14ac:dyDescent="0.25">
      <c r="A67" s="3"/>
      <c r="B67" s="3" t="s">
        <v>31</v>
      </c>
      <c r="C67" s="4" t="s">
        <v>19</v>
      </c>
      <c r="D67" s="3" t="s">
        <v>20</v>
      </c>
      <c r="E67" s="3" t="s">
        <v>418</v>
      </c>
      <c r="F67" s="3" t="s">
        <v>419</v>
      </c>
      <c r="G67" s="5" t="s">
        <v>420</v>
      </c>
      <c r="H67" s="5" t="s">
        <v>421</v>
      </c>
      <c r="I67" s="5"/>
      <c r="J67" s="5"/>
      <c r="K67" s="6" t="s">
        <v>24</v>
      </c>
      <c r="L67" s="7">
        <v>0.1</v>
      </c>
      <c r="M67" s="8" t="s">
        <v>25</v>
      </c>
      <c r="N67" s="3" t="s">
        <v>26</v>
      </c>
      <c r="O67" s="8" t="s">
        <v>27</v>
      </c>
      <c r="P67" s="3" t="s">
        <v>422</v>
      </c>
      <c r="Q67" s="8" t="s">
        <v>40</v>
      </c>
      <c r="R67" s="9" t="s">
        <v>423</v>
      </c>
    </row>
    <row r="68" spans="1:18" ht="390" x14ac:dyDescent="0.25">
      <c r="A68" s="3"/>
      <c r="B68" s="3" t="s">
        <v>42</v>
      </c>
      <c r="C68" s="10" t="s">
        <v>32</v>
      </c>
      <c r="D68" s="3" t="s">
        <v>20</v>
      </c>
      <c r="E68" s="3" t="s">
        <v>510</v>
      </c>
      <c r="F68" s="3" t="s">
        <v>511</v>
      </c>
      <c r="G68" s="5" t="s">
        <v>512</v>
      </c>
      <c r="H68" s="5" t="s">
        <v>513</v>
      </c>
      <c r="I68" s="5"/>
      <c r="J68" s="5" t="s">
        <v>514</v>
      </c>
      <c r="K68" s="14" t="s">
        <v>59</v>
      </c>
      <c r="L68" s="7">
        <v>0.25</v>
      </c>
      <c r="M68" s="13" t="s">
        <v>51</v>
      </c>
      <c r="N68" s="3" t="s">
        <v>515</v>
      </c>
      <c r="O68" s="8" t="s">
        <v>25</v>
      </c>
      <c r="P68" s="3" t="s">
        <v>257</v>
      </c>
      <c r="Q68" s="8" t="s">
        <v>29</v>
      </c>
      <c r="R68" s="9" t="s">
        <v>486</v>
      </c>
    </row>
    <row r="69" spans="1:18" ht="375" hidden="1" x14ac:dyDescent="0.25">
      <c r="A69" s="3"/>
      <c r="B69" s="3" t="s">
        <v>18</v>
      </c>
      <c r="C69" s="10" t="s">
        <v>32</v>
      </c>
      <c r="D69" s="3" t="s">
        <v>20</v>
      </c>
      <c r="E69" s="3" t="s">
        <v>431</v>
      </c>
      <c r="F69" s="3" t="s">
        <v>432</v>
      </c>
      <c r="G69" s="5" t="s">
        <v>433</v>
      </c>
      <c r="H69" s="5" t="s">
        <v>302</v>
      </c>
      <c r="I69" s="5"/>
      <c r="J69" s="5" t="s">
        <v>434</v>
      </c>
      <c r="K69" s="6" t="s">
        <v>24</v>
      </c>
      <c r="L69" s="7">
        <v>0.15</v>
      </c>
      <c r="M69" s="8" t="s">
        <v>25</v>
      </c>
      <c r="N69" s="3" t="s">
        <v>26</v>
      </c>
      <c r="O69" s="8" t="s">
        <v>27</v>
      </c>
      <c r="P69" s="3" t="s">
        <v>124</v>
      </c>
      <c r="Q69" s="13" t="s">
        <v>266</v>
      </c>
      <c r="R69" s="9" t="s">
        <v>347</v>
      </c>
    </row>
    <row r="70" spans="1:18" ht="409.5" hidden="1" x14ac:dyDescent="0.25">
      <c r="A70" s="3"/>
      <c r="B70" s="3" t="s">
        <v>18</v>
      </c>
      <c r="C70" s="10" t="s">
        <v>32</v>
      </c>
      <c r="D70" s="3" t="s">
        <v>20</v>
      </c>
      <c r="E70" s="3" t="s">
        <v>435</v>
      </c>
      <c r="F70" s="3" t="s">
        <v>436</v>
      </c>
      <c r="G70" s="5" t="s">
        <v>437</v>
      </c>
      <c r="H70" s="5" t="s">
        <v>438</v>
      </c>
      <c r="I70" s="5"/>
      <c r="J70" s="5"/>
      <c r="K70" s="11" t="s">
        <v>38</v>
      </c>
      <c r="L70" s="7">
        <v>0.4</v>
      </c>
      <c r="M70" s="8" t="s">
        <v>25</v>
      </c>
      <c r="N70" s="3" t="s">
        <v>26</v>
      </c>
      <c r="O70" s="8" t="s">
        <v>27</v>
      </c>
      <c r="P70" s="3" t="s">
        <v>124</v>
      </c>
      <c r="Q70" s="8" t="s">
        <v>40</v>
      </c>
      <c r="R70" s="9" t="s">
        <v>347</v>
      </c>
    </row>
    <row r="71" spans="1:18" ht="409.5" hidden="1" x14ac:dyDescent="0.25">
      <c r="A71" s="3"/>
      <c r="B71" s="3" t="s">
        <v>226</v>
      </c>
      <c r="C71" s="18" t="s">
        <v>43</v>
      </c>
      <c r="D71" s="3" t="s">
        <v>20</v>
      </c>
      <c r="E71" s="3" t="s">
        <v>439</v>
      </c>
      <c r="F71" s="3" t="s">
        <v>440</v>
      </c>
      <c r="G71" s="5" t="s">
        <v>441</v>
      </c>
      <c r="H71" s="5" t="s">
        <v>442</v>
      </c>
      <c r="I71" s="5"/>
      <c r="J71" s="5" t="s">
        <v>443</v>
      </c>
      <c r="K71" s="11" t="s">
        <v>49</v>
      </c>
      <c r="L71" s="7">
        <v>0.99</v>
      </c>
      <c r="M71" s="8" t="s">
        <v>25</v>
      </c>
      <c r="N71" s="3" t="s">
        <v>26</v>
      </c>
      <c r="O71" s="13" t="s">
        <v>51</v>
      </c>
      <c r="P71" s="3" t="s">
        <v>444</v>
      </c>
      <c r="Q71" s="8" t="s">
        <v>40</v>
      </c>
      <c r="R71" s="9" t="s">
        <v>388</v>
      </c>
    </row>
    <row r="72" spans="1:18" ht="345" x14ac:dyDescent="0.25">
      <c r="A72" s="3"/>
      <c r="B72" s="3" t="s">
        <v>42</v>
      </c>
      <c r="C72" s="19" t="s">
        <v>32</v>
      </c>
      <c r="D72" s="3" t="s">
        <v>20</v>
      </c>
      <c r="E72" s="3" t="s">
        <v>527</v>
      </c>
      <c r="F72" s="3" t="s">
        <v>528</v>
      </c>
      <c r="G72" s="5" t="s">
        <v>529</v>
      </c>
      <c r="H72" s="5" t="s">
        <v>530</v>
      </c>
      <c r="I72" s="5"/>
      <c r="J72" s="5" t="s">
        <v>531</v>
      </c>
      <c r="K72" s="6" t="s">
        <v>24</v>
      </c>
      <c r="L72" s="7">
        <v>0.1</v>
      </c>
      <c r="M72" s="15" t="s">
        <v>86</v>
      </c>
      <c r="N72" s="3" t="s">
        <v>532</v>
      </c>
      <c r="O72" s="8" t="s">
        <v>27</v>
      </c>
      <c r="P72" s="3" t="s">
        <v>533</v>
      </c>
      <c r="Q72" s="13" t="s">
        <v>266</v>
      </c>
      <c r="R72" s="9" t="s">
        <v>99</v>
      </c>
    </row>
    <row r="73" spans="1:18" ht="300" x14ac:dyDescent="0.25">
      <c r="A73" s="3"/>
      <c r="B73" s="3" t="s">
        <v>42</v>
      </c>
      <c r="C73" s="19" t="s">
        <v>32</v>
      </c>
      <c r="D73" s="3" t="s">
        <v>20</v>
      </c>
      <c r="E73" s="3" t="s">
        <v>581</v>
      </c>
      <c r="F73" s="3" t="s">
        <v>582</v>
      </c>
      <c r="G73" s="5" t="s">
        <v>583</v>
      </c>
      <c r="H73" s="5" t="s">
        <v>584</v>
      </c>
      <c r="I73" s="5"/>
      <c r="J73" s="5" t="s">
        <v>585</v>
      </c>
      <c r="K73" s="6" t="s">
        <v>24</v>
      </c>
      <c r="L73" s="7">
        <v>0.1</v>
      </c>
      <c r="M73" s="15" t="s">
        <v>86</v>
      </c>
      <c r="N73" s="3" t="s">
        <v>586</v>
      </c>
      <c r="O73" s="8" t="s">
        <v>27</v>
      </c>
      <c r="P73" s="3" t="s">
        <v>587</v>
      </c>
      <c r="Q73" s="13" t="s">
        <v>266</v>
      </c>
      <c r="R73" s="9" t="s">
        <v>99</v>
      </c>
    </row>
    <row r="74" spans="1:18" ht="330" hidden="1" x14ac:dyDescent="0.25">
      <c r="A74" s="3"/>
      <c r="B74" s="3" t="s">
        <v>226</v>
      </c>
      <c r="C74" s="18" t="s">
        <v>43</v>
      </c>
      <c r="D74" s="3" t="s">
        <v>20</v>
      </c>
      <c r="E74" s="3" t="s">
        <v>459</v>
      </c>
      <c r="F74" s="3" t="s">
        <v>460</v>
      </c>
      <c r="G74" s="5" t="s">
        <v>461</v>
      </c>
      <c r="H74" s="5" t="s">
        <v>462</v>
      </c>
      <c r="I74" s="5"/>
      <c r="J74" s="5" t="s">
        <v>463</v>
      </c>
      <c r="K74" s="11" t="s">
        <v>49</v>
      </c>
      <c r="L74" s="7">
        <v>0.75</v>
      </c>
      <c r="M74" s="15" t="s">
        <v>86</v>
      </c>
      <c r="N74" s="3" t="s">
        <v>464</v>
      </c>
      <c r="O74" s="8" t="s">
        <v>27</v>
      </c>
      <c r="P74" s="3" t="s">
        <v>98</v>
      </c>
      <c r="Q74" s="13" t="s">
        <v>266</v>
      </c>
      <c r="R74" s="9" t="s">
        <v>99</v>
      </c>
    </row>
    <row r="75" spans="1:18" ht="270" hidden="1" x14ac:dyDescent="0.25">
      <c r="A75" s="3"/>
      <c r="B75" s="3" t="s">
        <v>18</v>
      </c>
      <c r="C75" s="18" t="s">
        <v>43</v>
      </c>
      <c r="D75" s="3" t="s">
        <v>20</v>
      </c>
      <c r="E75" s="3" t="s">
        <v>465</v>
      </c>
      <c r="F75" s="3" t="s">
        <v>466</v>
      </c>
      <c r="G75" s="5" t="s">
        <v>467</v>
      </c>
      <c r="H75" s="5" t="s">
        <v>468</v>
      </c>
      <c r="I75" s="5"/>
      <c r="J75" s="5" t="s">
        <v>469</v>
      </c>
      <c r="K75" s="11" t="s">
        <v>38</v>
      </c>
      <c r="L75" s="7">
        <v>0.5</v>
      </c>
      <c r="M75" s="15" t="s">
        <v>86</v>
      </c>
      <c r="N75" s="3" t="s">
        <v>470</v>
      </c>
      <c r="O75" s="8" t="s">
        <v>27</v>
      </c>
      <c r="P75" s="3" t="s">
        <v>471</v>
      </c>
      <c r="Q75" s="13" t="s">
        <v>266</v>
      </c>
      <c r="R75" s="9" t="s">
        <v>99</v>
      </c>
    </row>
    <row r="76" spans="1:18" ht="210" hidden="1" x14ac:dyDescent="0.25">
      <c r="A76" s="3"/>
      <c r="B76" s="3" t="s">
        <v>31</v>
      </c>
      <c r="C76" s="18" t="s">
        <v>43</v>
      </c>
      <c r="D76" s="3" t="s">
        <v>20</v>
      </c>
      <c r="E76" s="3" t="s">
        <v>472</v>
      </c>
      <c r="F76" s="3" t="s">
        <v>473</v>
      </c>
      <c r="G76" s="5" t="s">
        <v>474</v>
      </c>
      <c r="H76" s="5" t="s">
        <v>475</v>
      </c>
      <c r="I76" s="5"/>
      <c r="J76" s="5" t="s">
        <v>476</v>
      </c>
      <c r="K76" s="11" t="s">
        <v>49</v>
      </c>
      <c r="L76" s="7">
        <v>0.75</v>
      </c>
      <c r="M76" s="8" t="s">
        <v>27</v>
      </c>
      <c r="N76" s="3" t="s">
        <v>477</v>
      </c>
      <c r="O76" s="8" t="s">
        <v>27</v>
      </c>
      <c r="P76" s="3" t="s">
        <v>478</v>
      </c>
      <c r="Q76" s="13" t="s">
        <v>266</v>
      </c>
      <c r="R76" s="9" t="s">
        <v>99</v>
      </c>
    </row>
    <row r="77" spans="1:18" ht="409.5" x14ac:dyDescent="0.25">
      <c r="A77" s="3"/>
      <c r="B77" s="3" t="s">
        <v>42</v>
      </c>
      <c r="C77" s="19" t="s">
        <v>32</v>
      </c>
      <c r="D77" s="3" t="s">
        <v>20</v>
      </c>
      <c r="E77" s="3" t="s">
        <v>614</v>
      </c>
      <c r="F77" s="3" t="s">
        <v>615</v>
      </c>
      <c r="G77" s="5" t="s">
        <v>616</v>
      </c>
      <c r="H77" s="5" t="s">
        <v>617</v>
      </c>
      <c r="I77" s="5"/>
      <c r="J77" s="5" t="s">
        <v>618</v>
      </c>
      <c r="K77" s="6" t="s">
        <v>24</v>
      </c>
      <c r="L77" s="7">
        <v>0.2</v>
      </c>
      <c r="M77" s="13" t="s">
        <v>51</v>
      </c>
      <c r="N77" s="3" t="s">
        <v>619</v>
      </c>
      <c r="O77" s="8" t="s">
        <v>25</v>
      </c>
      <c r="P77" s="3" t="s">
        <v>257</v>
      </c>
      <c r="Q77" s="8" t="s">
        <v>29</v>
      </c>
      <c r="R77" s="9" t="s">
        <v>486</v>
      </c>
    </row>
    <row r="78" spans="1:18" ht="360" x14ac:dyDescent="0.25">
      <c r="A78" s="3"/>
      <c r="B78" s="3" t="s">
        <v>42</v>
      </c>
      <c r="C78" s="19" t="s">
        <v>32</v>
      </c>
      <c r="D78" s="3" t="s">
        <v>20</v>
      </c>
      <c r="E78" s="3" t="s">
        <v>620</v>
      </c>
      <c r="F78" s="3" t="s">
        <v>621</v>
      </c>
      <c r="G78" s="5" t="s">
        <v>622</v>
      </c>
      <c r="H78" s="5" t="s">
        <v>623</v>
      </c>
      <c r="I78" s="5"/>
      <c r="J78" s="5" t="s">
        <v>624</v>
      </c>
      <c r="K78" s="6" t="s">
        <v>24</v>
      </c>
      <c r="L78" s="7">
        <v>0.2</v>
      </c>
      <c r="M78" s="13" t="s">
        <v>51</v>
      </c>
      <c r="N78" s="3" t="s">
        <v>625</v>
      </c>
      <c r="O78" s="8" t="s">
        <v>25</v>
      </c>
      <c r="P78" s="3" t="s">
        <v>257</v>
      </c>
      <c r="Q78" s="8" t="s">
        <v>29</v>
      </c>
      <c r="R78" s="9" t="s">
        <v>486</v>
      </c>
    </row>
    <row r="79" spans="1:18" ht="270" x14ac:dyDescent="0.25">
      <c r="A79" s="3"/>
      <c r="B79" s="3" t="s">
        <v>42</v>
      </c>
      <c r="C79" s="19" t="s">
        <v>32</v>
      </c>
      <c r="D79" s="3" t="s">
        <v>20</v>
      </c>
      <c r="E79" s="3" t="s">
        <v>638</v>
      </c>
      <c r="F79" s="3" t="s">
        <v>639</v>
      </c>
      <c r="G79" s="5" t="s">
        <v>640</v>
      </c>
      <c r="H79" s="17" t="s">
        <v>641</v>
      </c>
      <c r="I79" s="5"/>
      <c r="J79" s="5" t="s">
        <v>642</v>
      </c>
      <c r="K79" s="6" t="s">
        <v>24</v>
      </c>
      <c r="L79" s="7">
        <v>0.2</v>
      </c>
      <c r="M79" s="13" t="s">
        <v>51</v>
      </c>
      <c r="N79" s="3" t="s">
        <v>643</v>
      </c>
      <c r="O79" s="8" t="s">
        <v>25</v>
      </c>
      <c r="P79" s="3" t="s">
        <v>257</v>
      </c>
      <c r="Q79" s="8" t="s">
        <v>107</v>
      </c>
      <c r="R79" s="9" t="s">
        <v>486</v>
      </c>
    </row>
    <row r="80" spans="1:18" ht="409.5" hidden="1" x14ac:dyDescent="0.25">
      <c r="A80" s="3"/>
      <c r="B80" s="3" t="s">
        <v>18</v>
      </c>
      <c r="C80" s="18" t="s">
        <v>43</v>
      </c>
      <c r="D80" s="3" t="s">
        <v>20</v>
      </c>
      <c r="E80" s="3" t="s">
        <v>499</v>
      </c>
      <c r="F80" s="3" t="s">
        <v>500</v>
      </c>
      <c r="G80" s="5" t="s">
        <v>501</v>
      </c>
      <c r="H80" s="5" t="s">
        <v>502</v>
      </c>
      <c r="I80" s="5"/>
      <c r="J80" s="5" t="s">
        <v>503</v>
      </c>
      <c r="K80" s="11" t="s">
        <v>38</v>
      </c>
      <c r="L80" s="7">
        <v>0.4</v>
      </c>
      <c r="M80" s="8" t="s">
        <v>27</v>
      </c>
      <c r="N80" s="3" t="s">
        <v>477</v>
      </c>
      <c r="O80" s="13" t="s">
        <v>51</v>
      </c>
      <c r="P80" s="3" t="s">
        <v>504</v>
      </c>
      <c r="Q80" s="8" t="s">
        <v>107</v>
      </c>
      <c r="R80" s="9" t="s">
        <v>41</v>
      </c>
    </row>
    <row r="81" spans="1:18" ht="405" x14ac:dyDescent="0.25">
      <c r="A81" s="3"/>
      <c r="B81" s="3" t="s">
        <v>42</v>
      </c>
      <c r="C81" s="19" t="s">
        <v>32</v>
      </c>
      <c r="D81" s="3" t="s">
        <v>20</v>
      </c>
      <c r="E81" s="3" t="s">
        <v>644</v>
      </c>
      <c r="F81" s="3" t="s">
        <v>645</v>
      </c>
      <c r="G81" s="5" t="s">
        <v>646</v>
      </c>
      <c r="H81" s="5" t="s">
        <v>647</v>
      </c>
      <c r="I81" s="5"/>
      <c r="J81" s="5" t="s">
        <v>648</v>
      </c>
      <c r="K81" s="6" t="s">
        <v>24</v>
      </c>
      <c r="L81" s="7">
        <v>0.15</v>
      </c>
      <c r="M81" s="13" t="s">
        <v>51</v>
      </c>
      <c r="N81" s="3" t="s">
        <v>457</v>
      </c>
      <c r="O81" s="8" t="s">
        <v>25</v>
      </c>
      <c r="P81" s="3" t="s">
        <v>257</v>
      </c>
      <c r="Q81" s="8" t="s">
        <v>29</v>
      </c>
      <c r="R81" s="9" t="s">
        <v>486</v>
      </c>
    </row>
    <row r="82" spans="1:18" ht="409.5" x14ac:dyDescent="0.25">
      <c r="A82" s="3"/>
      <c r="B82" s="3" t="s">
        <v>42</v>
      </c>
      <c r="C82" s="19" t="s">
        <v>32</v>
      </c>
      <c r="D82" s="3" t="s">
        <v>20</v>
      </c>
      <c r="E82" s="3" t="s">
        <v>649</v>
      </c>
      <c r="F82" s="3" t="s">
        <v>650</v>
      </c>
      <c r="G82" s="5" t="s">
        <v>651</v>
      </c>
      <c r="H82" s="5" t="s">
        <v>652</v>
      </c>
      <c r="I82" s="5"/>
      <c r="J82" s="5" t="s">
        <v>653</v>
      </c>
      <c r="K82" s="14" t="s">
        <v>59</v>
      </c>
      <c r="L82" s="7">
        <v>0.3</v>
      </c>
      <c r="M82" s="13" t="s">
        <v>51</v>
      </c>
      <c r="N82" s="3" t="s">
        <v>654</v>
      </c>
      <c r="O82" s="8" t="s">
        <v>25</v>
      </c>
      <c r="P82" s="3" t="s">
        <v>257</v>
      </c>
      <c r="Q82" s="8" t="s">
        <v>107</v>
      </c>
      <c r="R82" s="9" t="s">
        <v>486</v>
      </c>
    </row>
    <row r="83" spans="1:18" ht="240" hidden="1" x14ac:dyDescent="0.25">
      <c r="A83" s="3"/>
      <c r="B83" s="3" t="s">
        <v>298</v>
      </c>
      <c r="C83" s="18" t="s">
        <v>43</v>
      </c>
      <c r="D83" s="3" t="s">
        <v>20</v>
      </c>
      <c r="E83" s="3" t="s">
        <v>516</v>
      </c>
      <c r="F83" s="3" t="s">
        <v>517</v>
      </c>
      <c r="G83" s="5" t="s">
        <v>518</v>
      </c>
      <c r="H83" s="5" t="s">
        <v>519</v>
      </c>
      <c r="I83" s="5"/>
      <c r="J83" s="5" t="s">
        <v>520</v>
      </c>
      <c r="K83" s="11" t="s">
        <v>38</v>
      </c>
      <c r="L83" s="7">
        <v>0.4</v>
      </c>
      <c r="M83" s="15" t="s">
        <v>86</v>
      </c>
      <c r="N83" s="3" t="s">
        <v>470</v>
      </c>
      <c r="O83" s="8" t="s">
        <v>25</v>
      </c>
      <c r="P83" s="3" t="s">
        <v>235</v>
      </c>
      <c r="Q83" s="8" t="s">
        <v>29</v>
      </c>
      <c r="R83" s="9" t="s">
        <v>258</v>
      </c>
    </row>
    <row r="84" spans="1:18" ht="225" hidden="1" x14ac:dyDescent="0.25">
      <c r="A84" s="3"/>
      <c r="B84" s="3" t="s">
        <v>18</v>
      </c>
      <c r="C84" s="18" t="s">
        <v>43</v>
      </c>
      <c r="D84" s="3" t="s">
        <v>20</v>
      </c>
      <c r="E84" s="3" t="s">
        <v>521</v>
      </c>
      <c r="F84" s="3" t="s">
        <v>522</v>
      </c>
      <c r="G84" s="5" t="s">
        <v>523</v>
      </c>
      <c r="H84" s="5" t="s">
        <v>524</v>
      </c>
      <c r="I84" s="5"/>
      <c r="J84" s="5"/>
      <c r="K84" s="11" t="s">
        <v>38</v>
      </c>
      <c r="L84" s="7">
        <v>0.5</v>
      </c>
      <c r="M84" s="13" t="s">
        <v>51</v>
      </c>
      <c r="N84" s="3" t="s">
        <v>525</v>
      </c>
      <c r="O84" s="8" t="s">
        <v>27</v>
      </c>
      <c r="P84" s="3" t="s">
        <v>526</v>
      </c>
      <c r="Q84" s="8" t="s">
        <v>29</v>
      </c>
      <c r="R84" s="9" t="s">
        <v>99</v>
      </c>
    </row>
    <row r="85" spans="1:18" ht="180" hidden="1" x14ac:dyDescent="0.25">
      <c r="A85" s="3"/>
      <c r="B85" s="3" t="s">
        <v>42</v>
      </c>
      <c r="C85" s="19" t="s">
        <v>32</v>
      </c>
      <c r="D85" s="3" t="s">
        <v>20</v>
      </c>
      <c r="E85" s="3" t="s">
        <v>683</v>
      </c>
      <c r="F85" s="3" t="s">
        <v>684</v>
      </c>
      <c r="G85" s="5" t="s">
        <v>685</v>
      </c>
      <c r="H85" s="5" t="s">
        <v>686</v>
      </c>
      <c r="I85" s="5"/>
      <c r="J85" s="5" t="s">
        <v>687</v>
      </c>
      <c r="K85" s="11" t="s">
        <v>49</v>
      </c>
      <c r="L85" s="7">
        <v>0.75</v>
      </c>
      <c r="M85" s="8" t="s">
        <v>27</v>
      </c>
      <c r="N85" s="3" t="s">
        <v>681</v>
      </c>
      <c r="O85" s="8" t="s">
        <v>27</v>
      </c>
      <c r="P85" s="3" t="s">
        <v>545</v>
      </c>
      <c r="Q85" s="8" t="s">
        <v>40</v>
      </c>
      <c r="R85" s="9" t="s">
        <v>53</v>
      </c>
    </row>
    <row r="86" spans="1:18" ht="300" hidden="1" x14ac:dyDescent="0.25">
      <c r="A86" s="3"/>
      <c r="B86" s="3" t="s">
        <v>31</v>
      </c>
      <c r="C86" s="19" t="s">
        <v>32</v>
      </c>
      <c r="D86" s="3" t="s">
        <v>20</v>
      </c>
      <c r="E86" s="3" t="s">
        <v>534</v>
      </c>
      <c r="F86" s="3" t="s">
        <v>535</v>
      </c>
      <c r="G86" s="5" t="s">
        <v>536</v>
      </c>
      <c r="H86" s="5"/>
      <c r="I86" s="5"/>
      <c r="J86" s="5" t="s">
        <v>537</v>
      </c>
      <c r="K86" s="11" t="s">
        <v>38</v>
      </c>
      <c r="L86" s="7">
        <v>0.5</v>
      </c>
      <c r="M86" s="8" t="s">
        <v>27</v>
      </c>
      <c r="N86" s="3" t="s">
        <v>538</v>
      </c>
      <c r="O86" s="8" t="s">
        <v>25</v>
      </c>
      <c r="P86" s="3" t="s">
        <v>235</v>
      </c>
      <c r="Q86" s="8" t="s">
        <v>107</v>
      </c>
      <c r="R86" s="9" t="s">
        <v>271</v>
      </c>
    </row>
    <row r="87" spans="1:18" ht="409.5" hidden="1" x14ac:dyDescent="0.25">
      <c r="A87" s="3"/>
      <c r="B87" s="3" t="s">
        <v>18</v>
      </c>
      <c r="C87" s="19" t="s">
        <v>32</v>
      </c>
      <c r="D87" s="3" t="s">
        <v>20</v>
      </c>
      <c r="E87" s="3" t="s">
        <v>539</v>
      </c>
      <c r="F87" s="3" t="s">
        <v>540</v>
      </c>
      <c r="G87" s="5" t="s">
        <v>541</v>
      </c>
      <c r="H87" s="5" t="s">
        <v>542</v>
      </c>
      <c r="I87" s="5"/>
      <c r="J87" s="5" t="s">
        <v>543</v>
      </c>
      <c r="K87" s="11" t="s">
        <v>38</v>
      </c>
      <c r="L87" s="7">
        <v>0.4</v>
      </c>
      <c r="M87" s="8" t="s">
        <v>27</v>
      </c>
      <c r="N87" s="3" t="s">
        <v>544</v>
      </c>
      <c r="O87" s="8" t="s">
        <v>27</v>
      </c>
      <c r="P87" s="3" t="s">
        <v>545</v>
      </c>
      <c r="Q87" s="8" t="s">
        <v>40</v>
      </c>
      <c r="R87" s="9" t="s">
        <v>397</v>
      </c>
    </row>
    <row r="88" spans="1:18" ht="225" hidden="1" x14ac:dyDescent="0.25">
      <c r="A88" s="3"/>
      <c r="B88" s="3" t="s">
        <v>31</v>
      </c>
      <c r="C88" s="19" t="s">
        <v>32</v>
      </c>
      <c r="D88" s="3" t="s">
        <v>20</v>
      </c>
      <c r="E88" s="3" t="s">
        <v>546</v>
      </c>
      <c r="F88" s="3" t="s">
        <v>547</v>
      </c>
      <c r="G88" s="5" t="s">
        <v>548</v>
      </c>
      <c r="H88" s="5"/>
      <c r="I88" s="5"/>
      <c r="J88" s="5" t="s">
        <v>549</v>
      </c>
      <c r="K88" s="11" t="s">
        <v>38</v>
      </c>
      <c r="L88" s="7">
        <v>0.4</v>
      </c>
      <c r="M88" s="8" t="s">
        <v>27</v>
      </c>
      <c r="N88" s="3" t="s">
        <v>550</v>
      </c>
      <c r="O88" s="8" t="s">
        <v>25</v>
      </c>
      <c r="P88" s="3" t="s">
        <v>551</v>
      </c>
      <c r="Q88" s="8" t="s">
        <v>107</v>
      </c>
      <c r="R88" s="9" t="s">
        <v>271</v>
      </c>
    </row>
    <row r="89" spans="1:18" ht="164.25" hidden="1" x14ac:dyDescent="0.25">
      <c r="A89" s="3"/>
      <c r="B89" s="3" t="s">
        <v>42</v>
      </c>
      <c r="C89" s="19" t="s">
        <v>32</v>
      </c>
      <c r="D89" s="3" t="s">
        <v>20</v>
      </c>
      <c r="E89" s="3" t="s">
        <v>688</v>
      </c>
      <c r="F89" s="3" t="s">
        <v>689</v>
      </c>
      <c r="G89" s="5" t="s">
        <v>690</v>
      </c>
      <c r="H89" s="5" t="s">
        <v>691</v>
      </c>
      <c r="I89" s="5"/>
      <c r="J89" s="5" t="s">
        <v>692</v>
      </c>
      <c r="K89" s="11" t="s">
        <v>49</v>
      </c>
      <c r="L89" s="7">
        <v>0.75</v>
      </c>
      <c r="M89" s="8" t="s">
        <v>27</v>
      </c>
      <c r="N89" s="3" t="s">
        <v>297</v>
      </c>
      <c r="O89" s="8" t="s">
        <v>25</v>
      </c>
      <c r="P89" s="3" t="s">
        <v>235</v>
      </c>
      <c r="Q89" s="8" t="s">
        <v>40</v>
      </c>
      <c r="R89" s="9" t="s">
        <v>53</v>
      </c>
    </row>
    <row r="90" spans="1:18" ht="375" hidden="1" x14ac:dyDescent="0.25">
      <c r="A90" s="3"/>
      <c r="B90" s="3" t="s">
        <v>18</v>
      </c>
      <c r="C90" s="19" t="s">
        <v>32</v>
      </c>
      <c r="D90" s="3" t="s">
        <v>20</v>
      </c>
      <c r="E90" s="3" t="s">
        <v>557</v>
      </c>
      <c r="F90" s="3" t="s">
        <v>558</v>
      </c>
      <c r="G90" s="5" t="s">
        <v>559</v>
      </c>
      <c r="H90" s="5" t="s">
        <v>560</v>
      </c>
      <c r="I90" s="5"/>
      <c r="J90" s="5" t="s">
        <v>561</v>
      </c>
      <c r="K90" s="14" t="s">
        <v>59</v>
      </c>
      <c r="L90" s="7">
        <v>0.35</v>
      </c>
      <c r="M90" s="8" t="s">
        <v>27</v>
      </c>
      <c r="N90" s="3" t="s">
        <v>562</v>
      </c>
      <c r="O90" s="13" t="s">
        <v>51</v>
      </c>
      <c r="P90" s="3" t="s">
        <v>563</v>
      </c>
      <c r="Q90" s="8" t="s">
        <v>29</v>
      </c>
      <c r="R90" s="9" t="s">
        <v>271</v>
      </c>
    </row>
    <row r="91" spans="1:18" ht="164.25" hidden="1" x14ac:dyDescent="0.25">
      <c r="A91" s="3"/>
      <c r="B91" s="3" t="s">
        <v>42</v>
      </c>
      <c r="C91" s="20" t="s">
        <v>19</v>
      </c>
      <c r="D91" s="3" t="s">
        <v>20</v>
      </c>
      <c r="E91" s="3" t="s">
        <v>54</v>
      </c>
      <c r="F91" s="3" t="s">
        <v>55</v>
      </c>
      <c r="G91" s="5" t="s">
        <v>56</v>
      </c>
      <c r="H91" s="5" t="s">
        <v>57</v>
      </c>
      <c r="I91" s="5"/>
      <c r="J91" s="5" t="s">
        <v>58</v>
      </c>
      <c r="K91" s="14" t="s">
        <v>59</v>
      </c>
      <c r="L91" s="7">
        <v>0.25</v>
      </c>
      <c r="M91" s="8" t="s">
        <v>25</v>
      </c>
      <c r="N91" s="3" t="s">
        <v>50</v>
      </c>
      <c r="O91" s="8" t="s">
        <v>27</v>
      </c>
      <c r="P91" s="3" t="s">
        <v>60</v>
      </c>
      <c r="Q91" s="8" t="s">
        <v>40</v>
      </c>
      <c r="R91" s="9" t="s">
        <v>53</v>
      </c>
    </row>
    <row r="92" spans="1:18" ht="210" hidden="1" x14ac:dyDescent="0.25">
      <c r="A92" s="3"/>
      <c r="B92" s="3" t="s">
        <v>42</v>
      </c>
      <c r="C92" s="20" t="s">
        <v>19</v>
      </c>
      <c r="D92" s="3" t="s">
        <v>20</v>
      </c>
      <c r="E92" s="3" t="s">
        <v>253</v>
      </c>
      <c r="F92" s="3" t="s">
        <v>254</v>
      </c>
      <c r="G92" s="5" t="s">
        <v>255</v>
      </c>
      <c r="H92" s="5" t="s">
        <v>256</v>
      </c>
      <c r="I92" s="5"/>
      <c r="J92" s="5"/>
      <c r="K92" s="6" t="s">
        <v>24</v>
      </c>
      <c r="L92" s="7">
        <v>0.13</v>
      </c>
      <c r="M92" s="8" t="s">
        <v>27</v>
      </c>
      <c r="N92" s="3" t="s">
        <v>123</v>
      </c>
      <c r="O92" s="8" t="s">
        <v>25</v>
      </c>
      <c r="P92" s="3" t="s">
        <v>257</v>
      </c>
      <c r="Q92" s="8" t="s">
        <v>40</v>
      </c>
      <c r="R92" s="9" t="s">
        <v>258</v>
      </c>
    </row>
    <row r="93" spans="1:18" ht="225" hidden="1" x14ac:dyDescent="0.25">
      <c r="A93" s="3"/>
      <c r="B93" s="3" t="s">
        <v>31</v>
      </c>
      <c r="C93" s="18" t="s">
        <v>43</v>
      </c>
      <c r="D93" s="3" t="s">
        <v>20</v>
      </c>
      <c r="E93" s="3" t="s">
        <v>574</v>
      </c>
      <c r="F93" s="3" t="s">
        <v>575</v>
      </c>
      <c r="G93" s="5" t="s">
        <v>576</v>
      </c>
      <c r="H93" s="5" t="s">
        <v>577</v>
      </c>
      <c r="I93" s="5"/>
      <c r="J93" s="5" t="s">
        <v>578</v>
      </c>
      <c r="K93" s="11" t="s">
        <v>49</v>
      </c>
      <c r="L93" s="7">
        <v>0.99</v>
      </c>
      <c r="M93" s="13" t="s">
        <v>51</v>
      </c>
      <c r="N93" s="3" t="s">
        <v>579</v>
      </c>
      <c r="O93" s="13" t="s">
        <v>51</v>
      </c>
      <c r="P93" s="3" t="s">
        <v>580</v>
      </c>
      <c r="Q93" s="13" t="s">
        <v>266</v>
      </c>
      <c r="R93" s="9" t="s">
        <v>309</v>
      </c>
    </row>
    <row r="94" spans="1:18" ht="409.5" hidden="1" x14ac:dyDescent="0.25">
      <c r="A94" s="3"/>
      <c r="B94" s="3" t="s">
        <v>42</v>
      </c>
      <c r="C94" s="20" t="s">
        <v>19</v>
      </c>
      <c r="D94" s="3" t="s">
        <v>20</v>
      </c>
      <c r="E94" s="3" t="s">
        <v>310</v>
      </c>
      <c r="F94" s="3" t="s">
        <v>311</v>
      </c>
      <c r="G94" s="5" t="s">
        <v>312</v>
      </c>
      <c r="H94" s="5" t="s">
        <v>313</v>
      </c>
      <c r="I94" s="5" t="s">
        <v>314</v>
      </c>
      <c r="J94" s="5" t="s">
        <v>315</v>
      </c>
      <c r="K94" s="6" t="s">
        <v>105</v>
      </c>
      <c r="L94" s="7">
        <v>0.03</v>
      </c>
      <c r="M94" s="8" t="s">
        <v>27</v>
      </c>
      <c r="N94" s="3" t="s">
        <v>297</v>
      </c>
      <c r="O94" s="13" t="s">
        <v>51</v>
      </c>
      <c r="P94" s="3" t="s">
        <v>308</v>
      </c>
      <c r="Q94" s="13" t="s">
        <v>266</v>
      </c>
      <c r="R94" s="9" t="s">
        <v>53</v>
      </c>
    </row>
    <row r="95" spans="1:18" ht="285" x14ac:dyDescent="0.25">
      <c r="A95" s="3"/>
      <c r="B95" s="3" t="s">
        <v>42</v>
      </c>
      <c r="C95" s="20" t="s">
        <v>19</v>
      </c>
      <c r="D95" s="3" t="s">
        <v>20</v>
      </c>
      <c r="E95" s="3" t="s">
        <v>362</v>
      </c>
      <c r="F95" s="3" t="s">
        <v>363</v>
      </c>
      <c r="G95" s="5" t="s">
        <v>364</v>
      </c>
      <c r="H95" s="5" t="s">
        <v>365</v>
      </c>
      <c r="I95" s="5"/>
      <c r="J95" s="5" t="s">
        <v>366</v>
      </c>
      <c r="K95" s="6" t="s">
        <v>24</v>
      </c>
      <c r="L95" s="7">
        <v>0.15</v>
      </c>
      <c r="M95" s="8" t="s">
        <v>27</v>
      </c>
      <c r="N95" s="3" t="s">
        <v>297</v>
      </c>
      <c r="O95" s="8" t="s">
        <v>25</v>
      </c>
      <c r="P95" s="3" t="s">
        <v>367</v>
      </c>
      <c r="Q95" s="8" t="s">
        <v>40</v>
      </c>
      <c r="R95" s="9" t="s">
        <v>99</v>
      </c>
    </row>
    <row r="96" spans="1:18" ht="285" x14ac:dyDescent="0.25">
      <c r="A96" s="3"/>
      <c r="B96" s="3" t="s">
        <v>42</v>
      </c>
      <c r="C96" s="20" t="s">
        <v>19</v>
      </c>
      <c r="D96" s="3" t="s">
        <v>20</v>
      </c>
      <c r="E96" s="3" t="s">
        <v>368</v>
      </c>
      <c r="F96" s="3" t="s">
        <v>369</v>
      </c>
      <c r="G96" s="5" t="s">
        <v>370</v>
      </c>
      <c r="H96" s="5" t="s">
        <v>371</v>
      </c>
      <c r="I96" s="5"/>
      <c r="J96" s="5" t="s">
        <v>372</v>
      </c>
      <c r="K96" s="14" t="s">
        <v>59</v>
      </c>
      <c r="L96" s="7">
        <v>0.25</v>
      </c>
      <c r="M96" s="8" t="s">
        <v>27</v>
      </c>
      <c r="N96" s="3" t="s">
        <v>297</v>
      </c>
      <c r="O96" s="8" t="s">
        <v>25</v>
      </c>
      <c r="P96" s="3" t="s">
        <v>367</v>
      </c>
      <c r="Q96" s="8" t="s">
        <v>40</v>
      </c>
      <c r="R96" s="9" t="s">
        <v>99</v>
      </c>
    </row>
    <row r="97" spans="1:18" ht="285" x14ac:dyDescent="0.25">
      <c r="A97" s="3"/>
      <c r="B97" s="3" t="s">
        <v>42</v>
      </c>
      <c r="C97" s="20" t="s">
        <v>19</v>
      </c>
      <c r="D97" s="3" t="s">
        <v>20</v>
      </c>
      <c r="E97" s="3" t="s">
        <v>373</v>
      </c>
      <c r="F97" s="3" t="s">
        <v>374</v>
      </c>
      <c r="G97" s="5" t="s">
        <v>375</v>
      </c>
      <c r="H97" s="5" t="s">
        <v>376</v>
      </c>
      <c r="I97" s="5"/>
      <c r="J97" s="5" t="s">
        <v>366</v>
      </c>
      <c r="K97" s="6" t="s">
        <v>24</v>
      </c>
      <c r="L97" s="7">
        <v>0.15</v>
      </c>
      <c r="M97" s="8" t="s">
        <v>27</v>
      </c>
      <c r="N97" s="3" t="s">
        <v>377</v>
      </c>
      <c r="O97" s="8" t="s">
        <v>25</v>
      </c>
      <c r="P97" s="3" t="s">
        <v>367</v>
      </c>
      <c r="Q97" s="8" t="s">
        <v>40</v>
      </c>
      <c r="R97" s="9" t="s">
        <v>99</v>
      </c>
    </row>
    <row r="98" spans="1:18" ht="285" x14ac:dyDescent="0.25">
      <c r="A98" s="3"/>
      <c r="B98" s="3" t="s">
        <v>42</v>
      </c>
      <c r="C98" s="20" t="s">
        <v>19</v>
      </c>
      <c r="D98" s="3" t="s">
        <v>20</v>
      </c>
      <c r="E98" s="3" t="s">
        <v>378</v>
      </c>
      <c r="F98" s="3" t="s">
        <v>379</v>
      </c>
      <c r="G98" s="5" t="s">
        <v>380</v>
      </c>
      <c r="H98" s="5" t="s">
        <v>381</v>
      </c>
      <c r="I98" s="5"/>
      <c r="J98" s="5" t="s">
        <v>366</v>
      </c>
      <c r="K98" s="6" t="s">
        <v>24</v>
      </c>
      <c r="L98" s="7">
        <v>0.15</v>
      </c>
      <c r="M98" s="8" t="s">
        <v>27</v>
      </c>
      <c r="N98" s="3" t="s">
        <v>297</v>
      </c>
      <c r="O98" s="8" t="s">
        <v>25</v>
      </c>
      <c r="P98" s="3" t="s">
        <v>367</v>
      </c>
      <c r="Q98" s="8" t="s">
        <v>40</v>
      </c>
      <c r="R98" s="9" t="s">
        <v>99</v>
      </c>
    </row>
    <row r="99" spans="1:18" ht="270" x14ac:dyDescent="0.25">
      <c r="A99" s="3"/>
      <c r="B99" s="3" t="s">
        <v>42</v>
      </c>
      <c r="C99" s="20" t="s">
        <v>19</v>
      </c>
      <c r="D99" s="3" t="s">
        <v>20</v>
      </c>
      <c r="E99" s="3" t="s">
        <v>424</v>
      </c>
      <c r="F99" s="3" t="s">
        <v>425</v>
      </c>
      <c r="G99" s="5" t="s">
        <v>426</v>
      </c>
      <c r="H99" s="5" t="s">
        <v>427</v>
      </c>
      <c r="I99" s="5" t="s">
        <v>428</v>
      </c>
      <c r="J99" s="5" t="s">
        <v>429</v>
      </c>
      <c r="K99" s="6" t="s">
        <v>24</v>
      </c>
      <c r="L99" s="7">
        <v>0.2</v>
      </c>
      <c r="M99" s="8" t="s">
        <v>27</v>
      </c>
      <c r="N99" s="3" t="s">
        <v>377</v>
      </c>
      <c r="O99" s="8" t="s">
        <v>25</v>
      </c>
      <c r="P99" s="3" t="s">
        <v>430</v>
      </c>
      <c r="Q99" s="8" t="s">
        <v>40</v>
      </c>
      <c r="R99" s="9" t="s">
        <v>99</v>
      </c>
    </row>
    <row r="100" spans="1:18" ht="409.5" hidden="1" x14ac:dyDescent="0.25">
      <c r="A100" s="3"/>
      <c r="B100" s="3" t="s">
        <v>42</v>
      </c>
      <c r="C100" s="20" t="s">
        <v>19</v>
      </c>
      <c r="D100" s="3" t="s">
        <v>20</v>
      </c>
      <c r="E100" s="3" t="s">
        <v>451</v>
      </c>
      <c r="F100" s="3" t="s">
        <v>452</v>
      </c>
      <c r="G100" s="5" t="s">
        <v>453</v>
      </c>
      <c r="H100" s="5" t="s">
        <v>454</v>
      </c>
      <c r="I100" s="5" t="s">
        <v>455</v>
      </c>
      <c r="J100" s="5" t="s">
        <v>456</v>
      </c>
      <c r="K100" s="6" t="s">
        <v>105</v>
      </c>
      <c r="L100" s="7">
        <v>0.02</v>
      </c>
      <c r="M100" s="13" t="s">
        <v>51</v>
      </c>
      <c r="N100" s="3" t="s">
        <v>457</v>
      </c>
      <c r="O100" s="8" t="s">
        <v>27</v>
      </c>
      <c r="P100" s="3" t="s">
        <v>458</v>
      </c>
      <c r="Q100" s="8" t="s">
        <v>29</v>
      </c>
      <c r="R100" s="9" t="s">
        <v>361</v>
      </c>
    </row>
    <row r="101" spans="1:18" ht="409.5" hidden="1" x14ac:dyDescent="0.25">
      <c r="A101" s="3"/>
      <c r="B101" s="3" t="s">
        <v>42</v>
      </c>
      <c r="C101" s="20" t="s">
        <v>19</v>
      </c>
      <c r="D101" s="3" t="s">
        <v>20</v>
      </c>
      <c r="E101" s="3" t="s">
        <v>487</v>
      </c>
      <c r="F101" s="3" t="s">
        <v>488</v>
      </c>
      <c r="G101" s="5" t="s">
        <v>489</v>
      </c>
      <c r="H101" s="5" t="s">
        <v>490</v>
      </c>
      <c r="I101" s="5"/>
      <c r="J101" s="5" t="s">
        <v>491</v>
      </c>
      <c r="K101" s="14" t="s">
        <v>59</v>
      </c>
      <c r="L101" s="7">
        <v>0.3</v>
      </c>
      <c r="M101" s="8" t="s">
        <v>27</v>
      </c>
      <c r="N101" s="3" t="s">
        <v>297</v>
      </c>
      <c r="O101" s="8" t="s">
        <v>27</v>
      </c>
      <c r="P101" s="3" t="s">
        <v>492</v>
      </c>
      <c r="Q101" s="8" t="s">
        <v>29</v>
      </c>
      <c r="R101" s="9" t="s">
        <v>41</v>
      </c>
    </row>
    <row r="102" spans="1:18" ht="360" x14ac:dyDescent="0.25">
      <c r="A102" s="3"/>
      <c r="B102" s="3" t="s">
        <v>42</v>
      </c>
      <c r="C102" s="20" t="s">
        <v>19</v>
      </c>
      <c r="D102" s="3" t="s">
        <v>20</v>
      </c>
      <c r="E102" s="3" t="s">
        <v>493</v>
      </c>
      <c r="F102" s="3" t="s">
        <v>494</v>
      </c>
      <c r="G102" s="5" t="s">
        <v>495</v>
      </c>
      <c r="H102" s="5" t="s">
        <v>496</v>
      </c>
      <c r="I102" s="5"/>
      <c r="J102" s="5" t="s">
        <v>497</v>
      </c>
      <c r="K102" s="14" t="s">
        <v>59</v>
      </c>
      <c r="L102" s="7">
        <v>0.25</v>
      </c>
      <c r="M102" s="8" t="s">
        <v>27</v>
      </c>
      <c r="N102" s="3" t="s">
        <v>498</v>
      </c>
      <c r="O102" s="8" t="s">
        <v>25</v>
      </c>
      <c r="P102" s="3" t="s">
        <v>257</v>
      </c>
      <c r="Q102" s="8" t="s">
        <v>29</v>
      </c>
      <c r="R102" s="9" t="s">
        <v>486</v>
      </c>
    </row>
    <row r="103" spans="1:18" ht="255" hidden="1" x14ac:dyDescent="0.25">
      <c r="A103" s="3"/>
      <c r="B103" s="3" t="s">
        <v>42</v>
      </c>
      <c r="C103" s="20" t="s">
        <v>19</v>
      </c>
      <c r="D103" s="3" t="s">
        <v>20</v>
      </c>
      <c r="E103" s="3" t="s">
        <v>552</v>
      </c>
      <c r="F103" s="3" t="s">
        <v>553</v>
      </c>
      <c r="G103" s="5" t="s">
        <v>554</v>
      </c>
      <c r="H103" s="5" t="s">
        <v>555</v>
      </c>
      <c r="I103" s="5"/>
      <c r="J103" s="5" t="s">
        <v>556</v>
      </c>
      <c r="K103" s="6" t="s">
        <v>24</v>
      </c>
      <c r="L103" s="7">
        <v>0.1</v>
      </c>
      <c r="M103" s="8" t="s">
        <v>27</v>
      </c>
      <c r="N103" s="3" t="s">
        <v>498</v>
      </c>
      <c r="O103" s="8" t="s">
        <v>25</v>
      </c>
      <c r="P103" s="3" t="s">
        <v>257</v>
      </c>
      <c r="Q103" s="8" t="s">
        <v>107</v>
      </c>
      <c r="R103" s="9" t="s">
        <v>271</v>
      </c>
    </row>
    <row r="104" spans="1:18" ht="285" x14ac:dyDescent="0.25">
      <c r="A104" s="3"/>
      <c r="B104" s="3" t="s">
        <v>42</v>
      </c>
      <c r="C104" s="20" t="s">
        <v>19</v>
      </c>
      <c r="D104" s="3" t="s">
        <v>20</v>
      </c>
      <c r="E104" s="3" t="s">
        <v>564</v>
      </c>
      <c r="F104" s="3" t="s">
        <v>565</v>
      </c>
      <c r="G104" s="5" t="s">
        <v>566</v>
      </c>
      <c r="H104" s="5" t="s">
        <v>567</v>
      </c>
      <c r="I104" s="5"/>
      <c r="J104" s="5" t="s">
        <v>568</v>
      </c>
      <c r="K104" s="14" t="s">
        <v>59</v>
      </c>
      <c r="L104" s="7">
        <v>0.25</v>
      </c>
      <c r="M104" s="8" t="s">
        <v>27</v>
      </c>
      <c r="N104" s="3" t="s">
        <v>297</v>
      </c>
      <c r="O104" s="8" t="s">
        <v>25</v>
      </c>
      <c r="P104" s="3" t="s">
        <v>367</v>
      </c>
      <c r="Q104" s="8" t="s">
        <v>40</v>
      </c>
      <c r="R104" s="9" t="s">
        <v>99</v>
      </c>
    </row>
    <row r="105" spans="1:18" ht="409.5" x14ac:dyDescent="0.25">
      <c r="A105" s="3"/>
      <c r="B105" s="3" t="s">
        <v>42</v>
      </c>
      <c r="C105" s="20" t="s">
        <v>19</v>
      </c>
      <c r="D105" s="3" t="s">
        <v>20</v>
      </c>
      <c r="E105" s="3" t="s">
        <v>569</v>
      </c>
      <c r="F105" s="3" t="s">
        <v>570</v>
      </c>
      <c r="G105" s="5" t="s">
        <v>571</v>
      </c>
      <c r="H105" s="5" t="s">
        <v>572</v>
      </c>
      <c r="I105" s="5"/>
      <c r="J105" s="5" t="s">
        <v>573</v>
      </c>
      <c r="K105" s="6" t="s">
        <v>24</v>
      </c>
      <c r="L105" s="7">
        <v>0.15</v>
      </c>
      <c r="M105" s="8" t="s">
        <v>27</v>
      </c>
      <c r="N105" s="3" t="s">
        <v>297</v>
      </c>
      <c r="O105" s="8" t="s">
        <v>25</v>
      </c>
      <c r="P105" s="3" t="s">
        <v>367</v>
      </c>
      <c r="Q105" s="8" t="s">
        <v>40</v>
      </c>
      <c r="R105" s="9" t="s">
        <v>99</v>
      </c>
    </row>
    <row r="106" spans="1:18" ht="405" hidden="1" x14ac:dyDescent="0.25">
      <c r="A106" s="3"/>
      <c r="B106" s="3" t="s">
        <v>42</v>
      </c>
      <c r="C106" s="20" t="s">
        <v>19</v>
      </c>
      <c r="D106" s="3" t="s">
        <v>20</v>
      </c>
      <c r="E106" s="3" t="s">
        <v>594</v>
      </c>
      <c r="F106" s="3" t="s">
        <v>595</v>
      </c>
      <c r="G106" s="5" t="s">
        <v>596</v>
      </c>
      <c r="H106" s="5" t="s">
        <v>597</v>
      </c>
      <c r="I106" s="5" t="s">
        <v>598</v>
      </c>
      <c r="J106" s="5" t="s">
        <v>599</v>
      </c>
      <c r="K106" s="6" t="s">
        <v>24</v>
      </c>
      <c r="L106" s="7">
        <v>0.1</v>
      </c>
      <c r="M106" s="8" t="s">
        <v>27</v>
      </c>
      <c r="N106" s="3" t="s">
        <v>562</v>
      </c>
      <c r="O106" s="8" t="s">
        <v>27</v>
      </c>
      <c r="P106" s="3" t="s">
        <v>600</v>
      </c>
      <c r="Q106" s="8" t="s">
        <v>40</v>
      </c>
      <c r="R106" s="9" t="s">
        <v>53</v>
      </c>
    </row>
    <row r="107" spans="1:18" ht="270" hidden="1" x14ac:dyDescent="0.25">
      <c r="A107" s="3"/>
      <c r="B107" s="3" t="s">
        <v>18</v>
      </c>
      <c r="C107" s="19" t="s">
        <v>32</v>
      </c>
      <c r="D107" s="3" t="s">
        <v>20</v>
      </c>
      <c r="E107" s="3" t="s">
        <v>662</v>
      </c>
      <c r="F107" s="3" t="s">
        <v>663</v>
      </c>
      <c r="G107" s="5" t="s">
        <v>664</v>
      </c>
      <c r="H107" s="5" t="s">
        <v>665</v>
      </c>
      <c r="I107" s="5"/>
      <c r="J107" s="5" t="s">
        <v>666</v>
      </c>
      <c r="K107" s="14" t="s">
        <v>59</v>
      </c>
      <c r="L107" s="7">
        <v>0.25</v>
      </c>
      <c r="M107" s="13" t="s">
        <v>51</v>
      </c>
      <c r="N107" s="3" t="s">
        <v>667</v>
      </c>
      <c r="O107" s="8" t="s">
        <v>25</v>
      </c>
      <c r="P107" s="3" t="s">
        <v>257</v>
      </c>
      <c r="Q107" s="8" t="s">
        <v>29</v>
      </c>
      <c r="R107" s="9" t="s">
        <v>361</v>
      </c>
    </row>
    <row r="108" spans="1:18" ht="375" hidden="1" x14ac:dyDescent="0.25">
      <c r="A108" s="3"/>
      <c r="B108" s="3" t="s">
        <v>226</v>
      </c>
      <c r="C108" s="18" t="s">
        <v>43</v>
      </c>
      <c r="D108" s="3" t="s">
        <v>20</v>
      </c>
      <c r="E108" s="3" t="s">
        <v>668</v>
      </c>
      <c r="F108" s="3" t="s">
        <v>669</v>
      </c>
      <c r="G108" s="5" t="s">
        <v>670</v>
      </c>
      <c r="H108" s="5" t="s">
        <v>671</v>
      </c>
      <c r="I108" s="5" t="s">
        <v>672</v>
      </c>
      <c r="J108" s="5" t="s">
        <v>673</v>
      </c>
      <c r="K108" s="14" t="s">
        <v>59</v>
      </c>
      <c r="L108" s="7">
        <v>0.25</v>
      </c>
      <c r="M108" s="15" t="s">
        <v>86</v>
      </c>
      <c r="N108" s="3" t="s">
        <v>470</v>
      </c>
      <c r="O108" s="8" t="s">
        <v>27</v>
      </c>
      <c r="P108" s="3" t="s">
        <v>674</v>
      </c>
      <c r="Q108" s="8" t="s">
        <v>29</v>
      </c>
      <c r="R108" s="9" t="s">
        <v>99</v>
      </c>
    </row>
    <row r="109" spans="1:18" ht="409.5" hidden="1" x14ac:dyDescent="0.25">
      <c r="A109" s="3"/>
      <c r="B109" s="3" t="s">
        <v>31</v>
      </c>
      <c r="C109" s="19" t="s">
        <v>32</v>
      </c>
      <c r="D109" s="3" t="s">
        <v>20</v>
      </c>
      <c r="E109" s="3" t="s">
        <v>675</v>
      </c>
      <c r="F109" s="3" t="s">
        <v>676</v>
      </c>
      <c r="G109" s="5" t="s">
        <v>677</v>
      </c>
      <c r="H109" s="5" t="s">
        <v>678</v>
      </c>
      <c r="I109" s="5" t="s">
        <v>679</v>
      </c>
      <c r="J109" s="5" t="s">
        <v>680</v>
      </c>
      <c r="K109" s="14" t="s">
        <v>59</v>
      </c>
      <c r="L109" s="7">
        <v>0.25</v>
      </c>
      <c r="M109" s="8" t="s">
        <v>27</v>
      </c>
      <c r="N109" s="3" t="s">
        <v>681</v>
      </c>
      <c r="O109" s="13" t="s">
        <v>51</v>
      </c>
      <c r="P109" s="3" t="s">
        <v>682</v>
      </c>
      <c r="Q109" s="13" t="s">
        <v>266</v>
      </c>
      <c r="R109" s="9" t="s">
        <v>53</v>
      </c>
    </row>
    <row r="110" spans="1:18" ht="285" x14ac:dyDescent="0.25">
      <c r="A110" s="3"/>
      <c r="B110" s="3" t="s">
        <v>42</v>
      </c>
      <c r="C110" s="20" t="s">
        <v>19</v>
      </c>
      <c r="D110" s="3" t="s">
        <v>20</v>
      </c>
      <c r="E110" s="3" t="s">
        <v>632</v>
      </c>
      <c r="F110" s="3" t="s">
        <v>633</v>
      </c>
      <c r="G110" s="5" t="s">
        <v>634</v>
      </c>
      <c r="H110" s="5" t="s">
        <v>635</v>
      </c>
      <c r="I110" s="5"/>
      <c r="J110" s="5" t="s">
        <v>636</v>
      </c>
      <c r="K110" s="6" t="s">
        <v>24</v>
      </c>
      <c r="L110" s="7">
        <v>0.1</v>
      </c>
      <c r="M110" s="8" t="s">
        <v>27</v>
      </c>
      <c r="N110" s="3" t="s">
        <v>637</v>
      </c>
      <c r="O110" s="8" t="s">
        <v>25</v>
      </c>
      <c r="P110" s="3" t="s">
        <v>257</v>
      </c>
      <c r="Q110" s="8" t="s">
        <v>29</v>
      </c>
      <c r="R110" s="9" t="s">
        <v>486</v>
      </c>
    </row>
    <row r="111" spans="1:18" ht="330" x14ac:dyDescent="0.25">
      <c r="A111" s="3"/>
      <c r="B111" s="3" t="s">
        <v>42</v>
      </c>
      <c r="C111" s="20" t="s">
        <v>19</v>
      </c>
      <c r="D111" s="3" t="s">
        <v>20</v>
      </c>
      <c r="E111" s="3" t="s">
        <v>655</v>
      </c>
      <c r="F111" s="3" t="s">
        <v>656</v>
      </c>
      <c r="G111" s="5" t="s">
        <v>657</v>
      </c>
      <c r="H111" s="5" t="s">
        <v>658</v>
      </c>
      <c r="I111" s="5"/>
      <c r="J111" s="5" t="s">
        <v>659</v>
      </c>
      <c r="K111" s="6" t="s">
        <v>105</v>
      </c>
      <c r="L111" s="7">
        <v>0.05</v>
      </c>
      <c r="M111" s="13" t="s">
        <v>51</v>
      </c>
      <c r="N111" s="3" t="s">
        <v>660</v>
      </c>
      <c r="O111" s="8" t="s">
        <v>27</v>
      </c>
      <c r="P111" s="3" t="s">
        <v>661</v>
      </c>
      <c r="Q111" s="8" t="s">
        <v>29</v>
      </c>
      <c r="R111" s="9" t="s">
        <v>486</v>
      </c>
    </row>
    <row r="112" spans="1:18" ht="300" x14ac:dyDescent="0.25">
      <c r="A112" s="3"/>
      <c r="B112" s="3" t="s">
        <v>42</v>
      </c>
      <c r="C112" s="20" t="s">
        <v>19</v>
      </c>
      <c r="D112" s="3" t="s">
        <v>20</v>
      </c>
      <c r="E112" s="3" t="s">
        <v>693</v>
      </c>
      <c r="F112" s="3" t="s">
        <v>694</v>
      </c>
      <c r="G112" s="5" t="s">
        <v>695</v>
      </c>
      <c r="H112" s="5" t="s">
        <v>696</v>
      </c>
      <c r="I112" s="5" t="s">
        <v>697</v>
      </c>
      <c r="J112" s="5" t="s">
        <v>698</v>
      </c>
      <c r="K112" s="6" t="s">
        <v>105</v>
      </c>
      <c r="L112" s="7">
        <v>0.05</v>
      </c>
      <c r="M112" s="8" t="s">
        <v>27</v>
      </c>
      <c r="N112" s="3" t="s">
        <v>699</v>
      </c>
      <c r="O112" s="8" t="s">
        <v>27</v>
      </c>
      <c r="P112" s="3" t="s">
        <v>700</v>
      </c>
      <c r="Q112" s="8" t="s">
        <v>29</v>
      </c>
      <c r="R112" s="9" t="s">
        <v>99</v>
      </c>
    </row>
    <row r="113" spans="1:18" ht="409.5" hidden="1" x14ac:dyDescent="0.25">
      <c r="A113" s="3"/>
      <c r="B113" s="3" t="s">
        <v>92</v>
      </c>
      <c r="C113" s="20" t="s">
        <v>19</v>
      </c>
      <c r="D113" s="3" t="s">
        <v>20</v>
      </c>
      <c r="E113" s="3" t="s">
        <v>701</v>
      </c>
      <c r="F113" s="3" t="s">
        <v>702</v>
      </c>
      <c r="G113" s="5" t="s">
        <v>703</v>
      </c>
      <c r="H113" s="5" t="s">
        <v>704</v>
      </c>
      <c r="I113" s="5" t="s">
        <v>705</v>
      </c>
      <c r="J113" s="5" t="s">
        <v>706</v>
      </c>
      <c r="K113" s="14" t="s">
        <v>59</v>
      </c>
      <c r="L113" s="7">
        <v>0.25</v>
      </c>
      <c r="M113" s="8" t="s">
        <v>27</v>
      </c>
      <c r="N113" s="3" t="s">
        <v>477</v>
      </c>
      <c r="O113" s="8" t="s">
        <v>27</v>
      </c>
      <c r="P113" s="3" t="s">
        <v>707</v>
      </c>
      <c r="Q113" s="8" t="s">
        <v>29</v>
      </c>
      <c r="R113" s="9" t="s">
        <v>99</v>
      </c>
    </row>
    <row r="114" spans="1:18" ht="300" hidden="1" x14ac:dyDescent="0.25">
      <c r="A114" s="3" t="s">
        <v>100</v>
      </c>
      <c r="B114" s="3" t="s">
        <v>42</v>
      </c>
      <c r="C114" s="19" t="s">
        <v>32</v>
      </c>
      <c r="D114" s="3" t="s">
        <v>101</v>
      </c>
      <c r="E114" s="3" t="s">
        <v>708</v>
      </c>
      <c r="F114" s="3" t="s">
        <v>709</v>
      </c>
      <c r="G114" s="5" t="s">
        <v>710</v>
      </c>
      <c r="H114" s="5" t="s">
        <v>711</v>
      </c>
      <c r="I114" s="5" t="s">
        <v>712</v>
      </c>
      <c r="J114" s="5" t="s">
        <v>713</v>
      </c>
      <c r="K114" s="6" t="s">
        <v>105</v>
      </c>
      <c r="L114" s="7">
        <v>0.05</v>
      </c>
      <c r="M114" s="8" t="s">
        <v>27</v>
      </c>
      <c r="N114" s="3" t="s">
        <v>297</v>
      </c>
      <c r="O114" s="15" t="s">
        <v>86</v>
      </c>
      <c r="P114" s="3" t="s">
        <v>714</v>
      </c>
      <c r="Q114" s="13" t="s">
        <v>266</v>
      </c>
      <c r="R114" s="9" t="s">
        <v>116</v>
      </c>
    </row>
    <row r="115" spans="1:18" ht="409.5" hidden="1" x14ac:dyDescent="0.25">
      <c r="A115" s="3" t="s">
        <v>100</v>
      </c>
      <c r="B115" s="3" t="s">
        <v>42</v>
      </c>
      <c r="C115" s="20" t="s">
        <v>19</v>
      </c>
      <c r="D115" s="3" t="s">
        <v>101</v>
      </c>
      <c r="E115" s="3" t="s">
        <v>715</v>
      </c>
      <c r="F115" s="3" t="s">
        <v>716</v>
      </c>
      <c r="G115" s="5" t="s">
        <v>717</v>
      </c>
      <c r="H115" s="5" t="s">
        <v>718</v>
      </c>
      <c r="I115" s="5" t="s">
        <v>719</v>
      </c>
      <c r="J115" s="5" t="s">
        <v>720</v>
      </c>
      <c r="K115" s="6" t="s">
        <v>24</v>
      </c>
      <c r="L115" s="7">
        <v>0.1</v>
      </c>
      <c r="M115" s="8" t="s">
        <v>27</v>
      </c>
      <c r="N115" s="3" t="s">
        <v>721</v>
      </c>
      <c r="O115" s="8" t="s">
        <v>27</v>
      </c>
      <c r="P115" s="3" t="s">
        <v>722</v>
      </c>
      <c r="Q115" s="8" t="s">
        <v>40</v>
      </c>
      <c r="R115" s="9" t="s">
        <v>116</v>
      </c>
    </row>
    <row r="116" spans="1:18" ht="409.5" hidden="1" x14ac:dyDescent="0.25">
      <c r="A116" s="3" t="s">
        <v>100</v>
      </c>
      <c r="B116" s="3" t="s">
        <v>42</v>
      </c>
      <c r="C116" s="19" t="s">
        <v>32</v>
      </c>
      <c r="D116" s="3" t="s">
        <v>101</v>
      </c>
      <c r="E116" s="3" t="s">
        <v>723</v>
      </c>
      <c r="F116" s="3" t="s">
        <v>724</v>
      </c>
      <c r="G116" s="5" t="s">
        <v>725</v>
      </c>
      <c r="H116" s="5" t="s">
        <v>726</v>
      </c>
      <c r="I116" s="5" t="s">
        <v>727</v>
      </c>
      <c r="J116" s="5" t="s">
        <v>728</v>
      </c>
      <c r="K116" s="6" t="s">
        <v>24</v>
      </c>
      <c r="L116" s="7">
        <v>0.2</v>
      </c>
      <c r="M116" s="8" t="s">
        <v>25</v>
      </c>
      <c r="N116" s="3" t="s">
        <v>147</v>
      </c>
      <c r="O116" s="13" t="s">
        <v>51</v>
      </c>
      <c r="P116" s="3" t="s">
        <v>729</v>
      </c>
      <c r="Q116" s="8" t="s">
        <v>40</v>
      </c>
      <c r="R116" s="9" t="s">
        <v>116</v>
      </c>
    </row>
    <row r="117" spans="1:18" ht="165" hidden="1" x14ac:dyDescent="0.25">
      <c r="A117" s="3"/>
      <c r="B117" s="3" t="s">
        <v>18</v>
      </c>
      <c r="C117" s="19" t="s">
        <v>32</v>
      </c>
      <c r="D117" s="3" t="s">
        <v>101</v>
      </c>
      <c r="E117" s="3" t="s">
        <v>730</v>
      </c>
      <c r="F117" s="3" t="s">
        <v>731</v>
      </c>
      <c r="G117" s="5" t="s">
        <v>732</v>
      </c>
      <c r="H117" s="5" t="s">
        <v>733</v>
      </c>
      <c r="I117" s="5"/>
      <c r="J117" s="5"/>
      <c r="K117" s="6" t="s">
        <v>24</v>
      </c>
      <c r="L117" s="7">
        <v>0.2</v>
      </c>
      <c r="M117" s="8" t="s">
        <v>27</v>
      </c>
      <c r="N117" s="3" t="s">
        <v>123</v>
      </c>
      <c r="O117" s="13" t="s">
        <v>51</v>
      </c>
      <c r="P117" s="3" t="s">
        <v>729</v>
      </c>
      <c r="Q117" s="8" t="s">
        <v>40</v>
      </c>
      <c r="R117" s="9" t="s">
        <v>116</v>
      </c>
    </row>
    <row r="118" spans="1:18" ht="210" hidden="1" x14ac:dyDescent="0.25">
      <c r="A118" s="3" t="s">
        <v>100</v>
      </c>
      <c r="B118" s="3" t="s">
        <v>42</v>
      </c>
      <c r="C118" s="19" t="s">
        <v>32</v>
      </c>
      <c r="D118" s="3" t="s">
        <v>101</v>
      </c>
      <c r="E118" s="3" t="s">
        <v>734</v>
      </c>
      <c r="F118" s="3" t="s">
        <v>735</v>
      </c>
      <c r="G118" s="5" t="s">
        <v>736</v>
      </c>
      <c r="H118" s="5" t="s">
        <v>737</v>
      </c>
      <c r="I118" s="5" t="s">
        <v>738</v>
      </c>
      <c r="J118" s="5" t="s">
        <v>739</v>
      </c>
      <c r="K118" s="11" t="s">
        <v>38</v>
      </c>
      <c r="L118" s="7">
        <v>0.5</v>
      </c>
      <c r="M118" s="8" t="s">
        <v>27</v>
      </c>
      <c r="N118" s="3" t="s">
        <v>123</v>
      </c>
      <c r="O118" s="8" t="s">
        <v>27</v>
      </c>
      <c r="P118" s="3" t="s">
        <v>28</v>
      </c>
      <c r="Q118" s="8" t="s">
        <v>40</v>
      </c>
      <c r="R118" s="9" t="s">
        <v>116</v>
      </c>
    </row>
    <row r="119" spans="1:18" ht="409.5" hidden="1" x14ac:dyDescent="0.25">
      <c r="A119" s="3" t="s">
        <v>100</v>
      </c>
      <c r="B119" s="3" t="s">
        <v>226</v>
      </c>
      <c r="C119" s="18" t="s">
        <v>43</v>
      </c>
      <c r="D119" s="3" t="s">
        <v>101</v>
      </c>
      <c r="E119" s="3" t="s">
        <v>740</v>
      </c>
      <c r="F119" s="3" t="s">
        <v>741</v>
      </c>
      <c r="G119" s="5" t="s">
        <v>742</v>
      </c>
      <c r="H119" s="5" t="s">
        <v>743</v>
      </c>
      <c r="I119" s="5" t="s">
        <v>744</v>
      </c>
      <c r="J119" s="5" t="s">
        <v>745</v>
      </c>
      <c r="K119" s="11" t="s">
        <v>38</v>
      </c>
      <c r="L119" s="7">
        <v>0.5</v>
      </c>
      <c r="M119" s="8" t="s">
        <v>25</v>
      </c>
      <c r="N119" s="3" t="s">
        <v>26</v>
      </c>
      <c r="O119" s="15" t="s">
        <v>86</v>
      </c>
      <c r="P119" s="3" t="s">
        <v>746</v>
      </c>
      <c r="Q119" s="8" t="s">
        <v>40</v>
      </c>
      <c r="R119" s="9" t="s">
        <v>116</v>
      </c>
    </row>
    <row r="120" spans="1:18" ht="360" hidden="1" x14ac:dyDescent="0.25">
      <c r="A120" s="3" t="s">
        <v>100</v>
      </c>
      <c r="B120" s="3" t="s">
        <v>42</v>
      </c>
      <c r="C120" s="20" t="s">
        <v>19</v>
      </c>
      <c r="D120" s="3" t="s">
        <v>101</v>
      </c>
      <c r="E120" s="3" t="s">
        <v>747</v>
      </c>
      <c r="F120" s="3" t="s">
        <v>748</v>
      </c>
      <c r="G120" s="5" t="s">
        <v>749</v>
      </c>
      <c r="H120" s="5" t="s">
        <v>750</v>
      </c>
      <c r="I120" s="5" t="s">
        <v>751</v>
      </c>
      <c r="J120" s="5" t="s">
        <v>752</v>
      </c>
      <c r="K120" s="6" t="s">
        <v>105</v>
      </c>
      <c r="L120" s="7">
        <v>0.05</v>
      </c>
      <c r="M120" s="8" t="s">
        <v>27</v>
      </c>
      <c r="N120" s="3" t="s">
        <v>753</v>
      </c>
      <c r="O120" s="13" t="s">
        <v>51</v>
      </c>
      <c r="P120" s="3" t="s">
        <v>754</v>
      </c>
      <c r="Q120" s="8" t="s">
        <v>40</v>
      </c>
      <c r="R120" s="9" t="s">
        <v>116</v>
      </c>
    </row>
    <row r="121" spans="1:18" ht="255" hidden="1" x14ac:dyDescent="0.25">
      <c r="A121" s="3" t="s">
        <v>100</v>
      </c>
      <c r="B121" s="3" t="s">
        <v>18</v>
      </c>
      <c r="C121" s="19" t="s">
        <v>32</v>
      </c>
      <c r="D121" s="3" t="s">
        <v>101</v>
      </c>
      <c r="E121" s="3" t="s">
        <v>755</v>
      </c>
      <c r="F121" s="3" t="s">
        <v>756</v>
      </c>
      <c r="G121" s="5" t="s">
        <v>757</v>
      </c>
      <c r="H121" s="5" t="s">
        <v>758</v>
      </c>
      <c r="I121" s="5" t="s">
        <v>759</v>
      </c>
      <c r="J121" s="5" t="s">
        <v>760</v>
      </c>
      <c r="K121" s="11" t="s">
        <v>38</v>
      </c>
      <c r="L121" s="7">
        <v>0.4</v>
      </c>
      <c r="M121" s="8" t="s">
        <v>25</v>
      </c>
      <c r="N121" s="3" t="s">
        <v>26</v>
      </c>
      <c r="O121" s="8" t="s">
        <v>27</v>
      </c>
      <c r="P121" s="3" t="s">
        <v>545</v>
      </c>
      <c r="Q121" s="8" t="s">
        <v>40</v>
      </c>
      <c r="R121" s="9" t="s">
        <v>116</v>
      </c>
    </row>
    <row r="122" spans="1:18" ht="270" hidden="1" x14ac:dyDescent="0.25">
      <c r="A122" s="3" t="s">
        <v>100</v>
      </c>
      <c r="B122" s="3" t="s">
        <v>18</v>
      </c>
      <c r="C122" s="20" t="s">
        <v>19</v>
      </c>
      <c r="D122" s="3" t="s">
        <v>101</v>
      </c>
      <c r="E122" s="3" t="s">
        <v>761</v>
      </c>
      <c r="F122" s="3" t="s">
        <v>762</v>
      </c>
      <c r="G122" s="5" t="s">
        <v>763</v>
      </c>
      <c r="H122" s="5" t="s">
        <v>764</v>
      </c>
      <c r="I122" s="5" t="s">
        <v>765</v>
      </c>
      <c r="J122" s="5"/>
      <c r="K122" s="6" t="s">
        <v>24</v>
      </c>
      <c r="L122" s="7">
        <v>0.15</v>
      </c>
      <c r="M122" s="8" t="s">
        <v>25</v>
      </c>
      <c r="N122" s="3" t="s">
        <v>26</v>
      </c>
      <c r="O122" s="8" t="s">
        <v>27</v>
      </c>
      <c r="P122" s="3" t="s">
        <v>545</v>
      </c>
      <c r="Q122" s="8" t="s">
        <v>40</v>
      </c>
      <c r="R122" s="9" t="s">
        <v>116</v>
      </c>
    </row>
    <row r="123" spans="1:18" ht="300" hidden="1" x14ac:dyDescent="0.25">
      <c r="A123" s="3" t="s">
        <v>100</v>
      </c>
      <c r="B123" s="3" t="s">
        <v>42</v>
      </c>
      <c r="C123" s="19" t="s">
        <v>32</v>
      </c>
      <c r="D123" s="3" t="s">
        <v>101</v>
      </c>
      <c r="E123" s="3" t="s">
        <v>766</v>
      </c>
      <c r="F123" s="3" t="s">
        <v>767</v>
      </c>
      <c r="G123" s="5" t="s">
        <v>768</v>
      </c>
      <c r="H123" s="17" t="s">
        <v>769</v>
      </c>
      <c r="I123" s="5"/>
      <c r="J123" s="5" t="s">
        <v>770</v>
      </c>
      <c r="K123" s="14" t="s">
        <v>59</v>
      </c>
      <c r="L123" s="7">
        <v>0.25</v>
      </c>
      <c r="M123" s="8" t="s">
        <v>25</v>
      </c>
      <c r="N123" s="3" t="s">
        <v>50</v>
      </c>
      <c r="O123" s="13" t="s">
        <v>51</v>
      </c>
      <c r="P123" s="3" t="s">
        <v>771</v>
      </c>
      <c r="Q123" s="8" t="s">
        <v>40</v>
      </c>
      <c r="R123" s="9" t="s">
        <v>116</v>
      </c>
    </row>
    <row r="124" spans="1:18" ht="375" hidden="1" x14ac:dyDescent="0.25">
      <c r="A124" s="3" t="s">
        <v>100</v>
      </c>
      <c r="B124" s="3" t="s">
        <v>42</v>
      </c>
      <c r="C124" s="19" t="s">
        <v>32</v>
      </c>
      <c r="D124" s="3" t="s">
        <v>101</v>
      </c>
      <c r="E124" s="3" t="s">
        <v>772</v>
      </c>
      <c r="F124" s="3" t="s">
        <v>773</v>
      </c>
      <c r="G124" s="5" t="s">
        <v>774</v>
      </c>
      <c r="H124" s="17" t="s">
        <v>775</v>
      </c>
      <c r="I124" s="5" t="s">
        <v>776</v>
      </c>
      <c r="J124" s="5" t="s">
        <v>777</v>
      </c>
      <c r="K124" s="6" t="s">
        <v>24</v>
      </c>
      <c r="L124" s="7">
        <v>0.15</v>
      </c>
      <c r="M124" s="8" t="s">
        <v>27</v>
      </c>
      <c r="N124" s="3" t="s">
        <v>123</v>
      </c>
      <c r="O124" s="13" t="s">
        <v>51</v>
      </c>
      <c r="P124" s="3" t="s">
        <v>778</v>
      </c>
      <c r="Q124" s="13" t="s">
        <v>266</v>
      </c>
      <c r="R124" s="9" t="s">
        <v>116</v>
      </c>
    </row>
    <row r="125" spans="1:18" ht="300" hidden="1" x14ac:dyDescent="0.25">
      <c r="A125" s="3" t="s">
        <v>100</v>
      </c>
      <c r="B125" s="3" t="s">
        <v>42</v>
      </c>
      <c r="C125" s="20" t="s">
        <v>19</v>
      </c>
      <c r="D125" s="3" t="s">
        <v>101</v>
      </c>
      <c r="E125" s="3" t="s">
        <v>779</v>
      </c>
      <c r="F125" s="3" t="s">
        <v>780</v>
      </c>
      <c r="G125" s="5" t="s">
        <v>781</v>
      </c>
      <c r="H125" s="5" t="s">
        <v>782</v>
      </c>
      <c r="I125" s="5" t="s">
        <v>783</v>
      </c>
      <c r="J125" s="5" t="s">
        <v>784</v>
      </c>
      <c r="K125" s="6" t="s">
        <v>105</v>
      </c>
      <c r="L125" s="7">
        <v>0.01</v>
      </c>
      <c r="M125" s="8" t="s">
        <v>27</v>
      </c>
      <c r="N125" s="3" t="s">
        <v>297</v>
      </c>
      <c r="O125" s="8" t="s">
        <v>27</v>
      </c>
      <c r="P125" s="3" t="s">
        <v>545</v>
      </c>
      <c r="Q125" s="8" t="s">
        <v>40</v>
      </c>
      <c r="R125" s="9" t="s">
        <v>116</v>
      </c>
    </row>
    <row r="126" spans="1:18" ht="409.5" hidden="1" x14ac:dyDescent="0.25">
      <c r="A126" s="3" t="s">
        <v>100</v>
      </c>
      <c r="B126" s="3" t="s">
        <v>42</v>
      </c>
      <c r="C126" s="19" t="s">
        <v>32</v>
      </c>
      <c r="D126" s="3" t="s">
        <v>101</v>
      </c>
      <c r="E126" s="3" t="s">
        <v>785</v>
      </c>
      <c r="F126" s="3" t="s">
        <v>786</v>
      </c>
      <c r="G126" s="5" t="s">
        <v>787</v>
      </c>
      <c r="H126" s="5" t="s">
        <v>788</v>
      </c>
      <c r="I126" s="5" t="s">
        <v>789</v>
      </c>
      <c r="J126" s="5" t="s">
        <v>790</v>
      </c>
      <c r="K126" s="6" t="s">
        <v>105</v>
      </c>
      <c r="L126" s="7">
        <v>0.01</v>
      </c>
      <c r="M126" s="15" t="s">
        <v>86</v>
      </c>
      <c r="N126" s="3" t="s">
        <v>791</v>
      </c>
      <c r="O126" s="15" t="s">
        <v>86</v>
      </c>
      <c r="P126" s="3" t="s">
        <v>792</v>
      </c>
      <c r="Q126" s="8" t="s">
        <v>40</v>
      </c>
      <c r="R126" s="9" t="s">
        <v>116</v>
      </c>
    </row>
    <row r="127" spans="1:18" ht="345" hidden="1" x14ac:dyDescent="0.25">
      <c r="A127" s="3" t="s">
        <v>100</v>
      </c>
      <c r="B127" s="3" t="s">
        <v>42</v>
      </c>
      <c r="C127" s="20" t="s">
        <v>19</v>
      </c>
      <c r="D127" s="3" t="s">
        <v>101</v>
      </c>
      <c r="E127" s="3" t="s">
        <v>793</v>
      </c>
      <c r="F127" s="3" t="s">
        <v>794</v>
      </c>
      <c r="G127" s="5" t="s">
        <v>795</v>
      </c>
      <c r="H127" s="17" t="s">
        <v>796</v>
      </c>
      <c r="I127" s="5" t="s">
        <v>797</v>
      </c>
      <c r="J127" s="5" t="s">
        <v>798</v>
      </c>
      <c r="K127" s="6" t="s">
        <v>105</v>
      </c>
      <c r="L127" s="7">
        <v>0.01</v>
      </c>
      <c r="M127" s="8" t="s">
        <v>27</v>
      </c>
      <c r="N127" s="3" t="s">
        <v>799</v>
      </c>
      <c r="O127" s="8" t="s">
        <v>27</v>
      </c>
      <c r="P127" s="3" t="s">
        <v>800</v>
      </c>
      <c r="Q127" s="8" t="s">
        <v>40</v>
      </c>
      <c r="R127" s="9" t="s">
        <v>116</v>
      </c>
    </row>
    <row r="128" spans="1:18" ht="409.5" hidden="1" x14ac:dyDescent="0.25">
      <c r="A128" s="3" t="s">
        <v>100</v>
      </c>
      <c r="B128" s="3" t="s">
        <v>226</v>
      </c>
      <c r="C128" s="20" t="s">
        <v>19</v>
      </c>
      <c r="D128" s="3" t="s">
        <v>101</v>
      </c>
      <c r="E128" s="3" t="s">
        <v>801</v>
      </c>
      <c r="F128" s="3" t="s">
        <v>802</v>
      </c>
      <c r="G128" s="5" t="s">
        <v>803</v>
      </c>
      <c r="H128" s="5" t="s">
        <v>804</v>
      </c>
      <c r="I128" s="5" t="s">
        <v>805</v>
      </c>
      <c r="J128" s="5" t="s">
        <v>806</v>
      </c>
      <c r="K128" s="6" t="s">
        <v>105</v>
      </c>
      <c r="L128" s="7">
        <v>0.01</v>
      </c>
      <c r="M128" s="8" t="s">
        <v>27</v>
      </c>
      <c r="N128" s="3" t="s">
        <v>550</v>
      </c>
      <c r="O128" s="8" t="s">
        <v>27</v>
      </c>
      <c r="P128" s="3" t="s">
        <v>807</v>
      </c>
      <c r="Q128" s="8" t="s">
        <v>40</v>
      </c>
      <c r="R128" s="9" t="s">
        <v>116</v>
      </c>
    </row>
    <row r="129" spans="1:18" ht="108.75" hidden="1" x14ac:dyDescent="0.25">
      <c r="A129" s="3"/>
      <c r="B129" s="3" t="s">
        <v>31</v>
      </c>
      <c r="C129" s="21" t="s">
        <v>243</v>
      </c>
      <c r="D129" s="3" t="s">
        <v>101</v>
      </c>
      <c r="E129" s="3" t="s">
        <v>808</v>
      </c>
      <c r="F129" s="3" t="s">
        <v>809</v>
      </c>
      <c r="G129" s="5" t="s">
        <v>810</v>
      </c>
      <c r="H129" s="17"/>
      <c r="I129" s="5"/>
      <c r="J129" s="5"/>
      <c r="K129" s="6" t="s">
        <v>105</v>
      </c>
      <c r="L129" s="7"/>
      <c r="M129" s="8" t="s">
        <v>25</v>
      </c>
      <c r="N129" s="3" t="s">
        <v>50</v>
      </c>
      <c r="O129" s="8" t="s">
        <v>25</v>
      </c>
      <c r="P129" s="3" t="s">
        <v>235</v>
      </c>
      <c r="Q129" s="8" t="s">
        <v>107</v>
      </c>
      <c r="R129" s="9"/>
    </row>
    <row r="130" spans="1:18" ht="120" hidden="1" x14ac:dyDescent="0.25">
      <c r="A130" s="3"/>
      <c r="B130" s="3" t="s">
        <v>18</v>
      </c>
      <c r="C130" s="21" t="s">
        <v>243</v>
      </c>
      <c r="D130" s="3" t="s">
        <v>101</v>
      </c>
      <c r="E130" s="3" t="s">
        <v>811</v>
      </c>
      <c r="F130" s="3" t="s">
        <v>812</v>
      </c>
      <c r="G130" s="5" t="s">
        <v>813</v>
      </c>
      <c r="H130" s="5" t="s">
        <v>814</v>
      </c>
      <c r="I130" s="5"/>
      <c r="J130" s="5"/>
      <c r="K130" s="6" t="s">
        <v>105</v>
      </c>
      <c r="L130" s="7"/>
      <c r="M130" s="8" t="s">
        <v>25</v>
      </c>
      <c r="N130" s="3" t="s">
        <v>50</v>
      </c>
      <c r="O130" s="8" t="s">
        <v>25</v>
      </c>
      <c r="P130" s="3" t="s">
        <v>235</v>
      </c>
      <c r="Q130" s="8" t="s">
        <v>107</v>
      </c>
      <c r="R130" s="9"/>
    </row>
    <row r="131" spans="1:18" ht="210" hidden="1" x14ac:dyDescent="0.25">
      <c r="A131" s="3" t="s">
        <v>100</v>
      </c>
      <c r="B131" s="3" t="s">
        <v>42</v>
      </c>
      <c r="C131" s="20" t="s">
        <v>19</v>
      </c>
      <c r="D131" s="3" t="s">
        <v>101</v>
      </c>
      <c r="E131" s="3" t="s">
        <v>815</v>
      </c>
      <c r="F131" s="3" t="s">
        <v>816</v>
      </c>
      <c r="G131" s="5" t="s">
        <v>817</v>
      </c>
      <c r="H131" s="5" t="s">
        <v>818</v>
      </c>
      <c r="I131" s="5" t="s">
        <v>819</v>
      </c>
      <c r="J131" s="5" t="s">
        <v>820</v>
      </c>
      <c r="K131" s="6" t="s">
        <v>105</v>
      </c>
      <c r="L131" s="7">
        <v>0.05</v>
      </c>
      <c r="M131" s="8" t="s">
        <v>25</v>
      </c>
      <c r="N131" s="3" t="s">
        <v>26</v>
      </c>
      <c r="O131" s="8" t="s">
        <v>27</v>
      </c>
      <c r="P131" s="3" t="s">
        <v>545</v>
      </c>
      <c r="Q131" s="8" t="s">
        <v>40</v>
      </c>
      <c r="R131" s="9" t="s">
        <v>116</v>
      </c>
    </row>
    <row r="132" spans="1:18" ht="210" hidden="1" x14ac:dyDescent="0.25">
      <c r="A132" s="3" t="s">
        <v>100</v>
      </c>
      <c r="B132" s="3" t="s">
        <v>42</v>
      </c>
      <c r="C132" s="19" t="s">
        <v>32</v>
      </c>
      <c r="D132" s="3" t="s">
        <v>101</v>
      </c>
      <c r="E132" s="3" t="s">
        <v>821</v>
      </c>
      <c r="F132" s="3" t="s">
        <v>822</v>
      </c>
      <c r="G132" s="5" t="s">
        <v>823</v>
      </c>
      <c r="H132" s="17" t="s">
        <v>824</v>
      </c>
      <c r="I132" s="5"/>
      <c r="J132" s="5" t="s">
        <v>825</v>
      </c>
      <c r="K132" s="14" t="s">
        <v>59</v>
      </c>
      <c r="L132" s="7">
        <v>0.25</v>
      </c>
      <c r="M132" s="8" t="s">
        <v>27</v>
      </c>
      <c r="N132" s="3" t="s">
        <v>826</v>
      </c>
      <c r="O132" s="13" t="s">
        <v>51</v>
      </c>
      <c r="P132" s="3" t="s">
        <v>827</v>
      </c>
      <c r="Q132" s="8" t="s">
        <v>40</v>
      </c>
      <c r="R132" s="9" t="s">
        <v>828</v>
      </c>
    </row>
    <row r="133" spans="1:18" ht="285" hidden="1" x14ac:dyDescent="0.25">
      <c r="A133" s="3" t="s">
        <v>100</v>
      </c>
      <c r="B133" s="3" t="s">
        <v>18</v>
      </c>
      <c r="C133" s="19" t="s">
        <v>32</v>
      </c>
      <c r="D133" s="3" t="s">
        <v>101</v>
      </c>
      <c r="E133" s="3" t="s">
        <v>829</v>
      </c>
      <c r="F133" s="3" t="s">
        <v>830</v>
      </c>
      <c r="G133" s="5" t="s">
        <v>831</v>
      </c>
      <c r="H133" s="5" t="s">
        <v>832</v>
      </c>
      <c r="I133" s="5"/>
      <c r="J133" s="5" t="s">
        <v>833</v>
      </c>
      <c r="K133" s="11" t="s">
        <v>38</v>
      </c>
      <c r="L133" s="7">
        <v>0.5</v>
      </c>
      <c r="M133" s="8" t="s">
        <v>27</v>
      </c>
      <c r="N133" s="3" t="s">
        <v>834</v>
      </c>
      <c r="O133" s="8" t="s">
        <v>27</v>
      </c>
      <c r="P133" s="3" t="s">
        <v>587</v>
      </c>
      <c r="Q133" s="8" t="s">
        <v>40</v>
      </c>
      <c r="R133" s="9" t="s">
        <v>116</v>
      </c>
    </row>
    <row r="134" spans="1:18" ht="240" hidden="1" x14ac:dyDescent="0.25">
      <c r="A134" s="3" t="s">
        <v>100</v>
      </c>
      <c r="B134" s="3" t="s">
        <v>18</v>
      </c>
      <c r="C134" s="19" t="s">
        <v>32</v>
      </c>
      <c r="D134" s="3" t="s">
        <v>101</v>
      </c>
      <c r="E134" s="3" t="s">
        <v>835</v>
      </c>
      <c r="F134" s="3" t="s">
        <v>836</v>
      </c>
      <c r="G134" s="5" t="s">
        <v>837</v>
      </c>
      <c r="H134" s="17" t="s">
        <v>838</v>
      </c>
      <c r="I134" s="5"/>
      <c r="J134" s="5" t="s">
        <v>839</v>
      </c>
      <c r="K134" s="11" t="s">
        <v>38</v>
      </c>
      <c r="L134" s="7">
        <v>0.5</v>
      </c>
      <c r="M134" s="8" t="s">
        <v>27</v>
      </c>
      <c r="N134" s="3" t="s">
        <v>840</v>
      </c>
      <c r="O134" s="8" t="s">
        <v>27</v>
      </c>
      <c r="P134" s="3" t="s">
        <v>841</v>
      </c>
      <c r="Q134" s="8" t="s">
        <v>40</v>
      </c>
      <c r="R134" s="9" t="s">
        <v>116</v>
      </c>
    </row>
    <row r="135" spans="1:18" ht="210" hidden="1" x14ac:dyDescent="0.25">
      <c r="A135" s="3"/>
      <c r="B135" s="3" t="s">
        <v>226</v>
      </c>
      <c r="C135" s="19" t="s">
        <v>32</v>
      </c>
      <c r="D135" s="3" t="s">
        <v>101</v>
      </c>
      <c r="E135" s="3" t="s">
        <v>842</v>
      </c>
      <c r="F135" s="3" t="s">
        <v>843</v>
      </c>
      <c r="G135" s="5" t="s">
        <v>844</v>
      </c>
      <c r="H135" s="5" t="s">
        <v>845</v>
      </c>
      <c r="I135" s="5"/>
      <c r="J135" s="5" t="s">
        <v>846</v>
      </c>
      <c r="K135" s="14" t="s">
        <v>59</v>
      </c>
      <c r="L135" s="7">
        <v>0.35</v>
      </c>
      <c r="M135" s="13" t="s">
        <v>51</v>
      </c>
      <c r="N135" s="3" t="s">
        <v>847</v>
      </c>
      <c r="O135" s="13" t="s">
        <v>51</v>
      </c>
      <c r="P135" s="3" t="s">
        <v>848</v>
      </c>
      <c r="Q135" s="8" t="s">
        <v>40</v>
      </c>
      <c r="R135" s="9" t="s">
        <v>116</v>
      </c>
    </row>
    <row r="136" spans="1:18" ht="135" hidden="1" x14ac:dyDescent="0.25">
      <c r="A136" s="3"/>
      <c r="B136" s="3" t="s">
        <v>31</v>
      </c>
      <c r="C136" s="19" t="s">
        <v>32</v>
      </c>
      <c r="D136" s="3" t="s">
        <v>101</v>
      </c>
      <c r="E136" s="3" t="s">
        <v>849</v>
      </c>
      <c r="F136" s="3" t="s">
        <v>850</v>
      </c>
      <c r="G136" s="5" t="s">
        <v>851</v>
      </c>
      <c r="H136" s="5"/>
      <c r="I136" s="5"/>
      <c r="J136" s="5" t="s">
        <v>852</v>
      </c>
      <c r="K136" s="11" t="s">
        <v>38</v>
      </c>
      <c r="L136" s="7">
        <v>0.5</v>
      </c>
      <c r="M136" s="8" t="s">
        <v>27</v>
      </c>
      <c r="N136" s="3" t="s">
        <v>853</v>
      </c>
      <c r="O136" s="8" t="s">
        <v>25</v>
      </c>
      <c r="P136" s="3" t="s">
        <v>854</v>
      </c>
      <c r="Q136" s="8" t="s">
        <v>107</v>
      </c>
      <c r="R136" s="9" t="s">
        <v>116</v>
      </c>
    </row>
    <row r="137" spans="1:18" ht="360" hidden="1" x14ac:dyDescent="0.25">
      <c r="A137" s="3"/>
      <c r="B137" s="3" t="s">
        <v>31</v>
      </c>
      <c r="C137" s="18" t="s">
        <v>43</v>
      </c>
      <c r="D137" s="3" t="s">
        <v>101</v>
      </c>
      <c r="E137" s="3" t="s">
        <v>855</v>
      </c>
      <c r="F137" s="3" t="s">
        <v>856</v>
      </c>
      <c r="G137" s="5" t="s">
        <v>857</v>
      </c>
      <c r="H137" s="17"/>
      <c r="I137" s="5"/>
      <c r="J137" s="5" t="s">
        <v>858</v>
      </c>
      <c r="K137" s="11" t="s">
        <v>38</v>
      </c>
      <c r="L137" s="7">
        <v>0.5</v>
      </c>
      <c r="M137" s="8" t="s">
        <v>25</v>
      </c>
      <c r="N137" s="3" t="s">
        <v>26</v>
      </c>
      <c r="O137" s="13" t="s">
        <v>51</v>
      </c>
      <c r="P137" s="3" t="s">
        <v>859</v>
      </c>
      <c r="Q137" s="8" t="s">
        <v>40</v>
      </c>
      <c r="R137" s="9" t="s">
        <v>116</v>
      </c>
    </row>
    <row r="138" spans="1:18" ht="375" hidden="1" x14ac:dyDescent="0.25">
      <c r="A138" s="3" t="s">
        <v>100</v>
      </c>
      <c r="B138" s="3" t="s">
        <v>42</v>
      </c>
      <c r="C138" s="20" t="s">
        <v>19</v>
      </c>
      <c r="D138" s="3" t="s">
        <v>101</v>
      </c>
      <c r="E138" s="3" t="s">
        <v>860</v>
      </c>
      <c r="F138" s="3" t="s">
        <v>861</v>
      </c>
      <c r="G138" s="5" t="s">
        <v>862</v>
      </c>
      <c r="H138" s="5" t="s">
        <v>863</v>
      </c>
      <c r="I138" s="5" t="s">
        <v>864</v>
      </c>
      <c r="J138" s="5" t="s">
        <v>865</v>
      </c>
      <c r="K138" s="6" t="s">
        <v>105</v>
      </c>
      <c r="L138" s="7">
        <v>0.05</v>
      </c>
      <c r="M138" s="8" t="s">
        <v>27</v>
      </c>
      <c r="N138" s="3" t="s">
        <v>840</v>
      </c>
      <c r="O138" s="13" t="s">
        <v>51</v>
      </c>
      <c r="P138" s="3" t="s">
        <v>360</v>
      </c>
      <c r="Q138" s="8" t="s">
        <v>40</v>
      </c>
      <c r="R138" s="9" t="s">
        <v>116</v>
      </c>
    </row>
    <row r="139" spans="1:18" ht="180" hidden="1" x14ac:dyDescent="0.25">
      <c r="A139" s="3" t="s">
        <v>100</v>
      </c>
      <c r="B139" s="3" t="s">
        <v>42</v>
      </c>
      <c r="C139" s="19" t="s">
        <v>32</v>
      </c>
      <c r="D139" s="3" t="s">
        <v>101</v>
      </c>
      <c r="E139" s="3" t="s">
        <v>866</v>
      </c>
      <c r="F139" s="3" t="s">
        <v>867</v>
      </c>
      <c r="G139" s="5" t="s">
        <v>868</v>
      </c>
      <c r="H139" s="5" t="s">
        <v>869</v>
      </c>
      <c r="I139" s="5" t="s">
        <v>870</v>
      </c>
      <c r="J139" s="5" t="s">
        <v>871</v>
      </c>
      <c r="K139" s="11" t="s">
        <v>38</v>
      </c>
      <c r="L139" s="7">
        <v>0.5</v>
      </c>
      <c r="M139" s="8" t="s">
        <v>27</v>
      </c>
      <c r="N139" s="3" t="s">
        <v>872</v>
      </c>
      <c r="O139" s="8" t="s">
        <v>25</v>
      </c>
      <c r="P139" s="3" t="s">
        <v>257</v>
      </c>
      <c r="Q139" s="8" t="s">
        <v>40</v>
      </c>
      <c r="R139" s="9" t="s">
        <v>828</v>
      </c>
    </row>
    <row r="140" spans="1:18" ht="164.25" hidden="1" x14ac:dyDescent="0.25">
      <c r="A140" s="3" t="s">
        <v>100</v>
      </c>
      <c r="B140" s="3" t="s">
        <v>18</v>
      </c>
      <c r="C140" s="20" t="s">
        <v>19</v>
      </c>
      <c r="D140" s="3" t="s">
        <v>101</v>
      </c>
      <c r="E140" s="3" t="s">
        <v>873</v>
      </c>
      <c r="F140" s="3" t="s">
        <v>874</v>
      </c>
      <c r="G140" s="5" t="s">
        <v>875</v>
      </c>
      <c r="H140" s="5" t="s">
        <v>876</v>
      </c>
      <c r="I140" s="5" t="s">
        <v>877</v>
      </c>
      <c r="J140" s="5" t="s">
        <v>878</v>
      </c>
      <c r="K140" s="6" t="s">
        <v>105</v>
      </c>
      <c r="L140" s="7">
        <v>0.05</v>
      </c>
      <c r="M140" s="8" t="s">
        <v>27</v>
      </c>
      <c r="N140" s="3" t="s">
        <v>879</v>
      </c>
      <c r="O140" s="8" t="s">
        <v>25</v>
      </c>
      <c r="P140" s="3" t="s">
        <v>257</v>
      </c>
      <c r="Q140" s="8" t="s">
        <v>40</v>
      </c>
      <c r="R140" s="9" t="s">
        <v>116</v>
      </c>
    </row>
    <row r="141" spans="1:18" ht="240" hidden="1" x14ac:dyDescent="0.25">
      <c r="A141" s="3" t="s">
        <v>100</v>
      </c>
      <c r="B141" s="3" t="s">
        <v>18</v>
      </c>
      <c r="C141" s="19" t="s">
        <v>32</v>
      </c>
      <c r="D141" s="3" t="s">
        <v>101</v>
      </c>
      <c r="E141" s="3" t="s">
        <v>880</v>
      </c>
      <c r="F141" s="3" t="s">
        <v>881</v>
      </c>
      <c r="G141" s="5" t="s">
        <v>882</v>
      </c>
      <c r="H141" s="5" t="s">
        <v>883</v>
      </c>
      <c r="I141" s="5"/>
      <c r="J141" s="5" t="s">
        <v>884</v>
      </c>
      <c r="K141" s="11" t="s">
        <v>38</v>
      </c>
      <c r="L141" s="7">
        <v>0.5</v>
      </c>
      <c r="M141" s="8" t="s">
        <v>27</v>
      </c>
      <c r="N141" s="3" t="s">
        <v>538</v>
      </c>
      <c r="O141" s="8" t="s">
        <v>27</v>
      </c>
      <c r="P141" s="3" t="s">
        <v>885</v>
      </c>
      <c r="Q141" s="8" t="s">
        <v>29</v>
      </c>
      <c r="R141" s="9" t="s">
        <v>886</v>
      </c>
    </row>
    <row r="142" spans="1:18" ht="345" hidden="1" x14ac:dyDescent="0.25">
      <c r="A142" s="3" t="s">
        <v>100</v>
      </c>
      <c r="B142" s="3" t="s">
        <v>42</v>
      </c>
      <c r="C142" s="19" t="s">
        <v>32</v>
      </c>
      <c r="D142" s="3" t="s">
        <v>101</v>
      </c>
      <c r="E142" s="3" t="s">
        <v>887</v>
      </c>
      <c r="F142" s="3" t="s">
        <v>888</v>
      </c>
      <c r="G142" s="5" t="s">
        <v>889</v>
      </c>
      <c r="H142" s="5" t="s">
        <v>890</v>
      </c>
      <c r="I142" s="5"/>
      <c r="J142" s="5" t="s">
        <v>891</v>
      </c>
      <c r="K142" s="11" t="s">
        <v>38</v>
      </c>
      <c r="L142" s="7">
        <v>0.5</v>
      </c>
      <c r="M142" s="8" t="s">
        <v>27</v>
      </c>
      <c r="N142" s="3" t="s">
        <v>721</v>
      </c>
      <c r="O142" s="8" t="s">
        <v>27</v>
      </c>
      <c r="P142" s="3" t="s">
        <v>393</v>
      </c>
      <c r="Q142" s="8" t="s">
        <v>40</v>
      </c>
      <c r="R142" s="9" t="s">
        <v>116</v>
      </c>
    </row>
    <row r="143" spans="1:18" ht="180" hidden="1" x14ac:dyDescent="0.25">
      <c r="A143" s="3" t="s">
        <v>100</v>
      </c>
      <c r="B143" s="3" t="s">
        <v>42</v>
      </c>
      <c r="C143" s="20" t="s">
        <v>19</v>
      </c>
      <c r="D143" s="3" t="s">
        <v>101</v>
      </c>
      <c r="E143" s="3" t="s">
        <v>892</v>
      </c>
      <c r="F143" s="3" t="s">
        <v>893</v>
      </c>
      <c r="G143" s="5" t="s">
        <v>894</v>
      </c>
      <c r="H143" s="5" t="s">
        <v>895</v>
      </c>
      <c r="I143" s="5" t="s">
        <v>896</v>
      </c>
      <c r="J143" s="5" t="s">
        <v>897</v>
      </c>
      <c r="K143" s="6" t="s">
        <v>105</v>
      </c>
      <c r="L143" s="7">
        <v>0.05</v>
      </c>
      <c r="M143" s="13" t="s">
        <v>51</v>
      </c>
      <c r="N143" s="3" t="s">
        <v>898</v>
      </c>
      <c r="O143" s="8" t="s">
        <v>25</v>
      </c>
      <c r="P143" s="3" t="s">
        <v>235</v>
      </c>
      <c r="Q143" s="8" t="s">
        <v>40</v>
      </c>
      <c r="R143" s="9"/>
    </row>
    <row r="144" spans="1:18" ht="405" hidden="1" x14ac:dyDescent="0.25">
      <c r="A144" s="3"/>
      <c r="B144" s="3" t="s">
        <v>42</v>
      </c>
      <c r="C144" s="19" t="s">
        <v>32</v>
      </c>
      <c r="D144" s="3" t="s">
        <v>117</v>
      </c>
      <c r="E144" s="3" t="s">
        <v>899</v>
      </c>
      <c r="F144" s="3" t="s">
        <v>900</v>
      </c>
      <c r="G144" s="5" t="s">
        <v>901</v>
      </c>
      <c r="H144" s="5" t="s">
        <v>902</v>
      </c>
      <c r="I144" s="5"/>
      <c r="J144" s="5" t="s">
        <v>903</v>
      </c>
      <c r="K144" s="14" t="s">
        <v>59</v>
      </c>
      <c r="L144" s="7">
        <v>0.25</v>
      </c>
      <c r="M144" s="6" t="s">
        <v>27</v>
      </c>
      <c r="N144" s="3" t="s">
        <v>297</v>
      </c>
      <c r="O144" s="13" t="s">
        <v>51</v>
      </c>
      <c r="P144" s="3" t="s">
        <v>904</v>
      </c>
      <c r="Q144" s="13" t="s">
        <v>266</v>
      </c>
      <c r="R144" s="9" t="s">
        <v>905</v>
      </c>
    </row>
    <row r="145" spans="1:18" ht="409.5" hidden="1" x14ac:dyDescent="0.25">
      <c r="A145" s="3"/>
      <c r="B145" s="3" t="s">
        <v>42</v>
      </c>
      <c r="C145" s="20" t="s">
        <v>19</v>
      </c>
      <c r="D145" s="3" t="s">
        <v>117</v>
      </c>
      <c r="E145" s="3" t="s">
        <v>906</v>
      </c>
      <c r="F145" s="3" t="s">
        <v>907</v>
      </c>
      <c r="G145" s="5" t="s">
        <v>908</v>
      </c>
      <c r="H145" s="5" t="s">
        <v>909</v>
      </c>
      <c r="I145" s="5" t="s">
        <v>910</v>
      </c>
      <c r="J145" s="5" t="s">
        <v>911</v>
      </c>
      <c r="K145" s="6" t="s">
        <v>24</v>
      </c>
      <c r="L145" s="7">
        <v>0.15</v>
      </c>
      <c r="M145" s="6" t="s">
        <v>27</v>
      </c>
      <c r="N145" s="3" t="s">
        <v>297</v>
      </c>
      <c r="O145" s="8" t="s">
        <v>27</v>
      </c>
      <c r="P145" s="3" t="s">
        <v>545</v>
      </c>
      <c r="Q145" s="8" t="s">
        <v>40</v>
      </c>
      <c r="R145" s="9" t="s">
        <v>905</v>
      </c>
    </row>
    <row r="146" spans="1:18" ht="225" hidden="1" x14ac:dyDescent="0.25">
      <c r="A146" s="3"/>
      <c r="B146" s="3" t="s">
        <v>18</v>
      </c>
      <c r="C146" s="18" t="s">
        <v>43</v>
      </c>
      <c r="D146" s="3" t="s">
        <v>117</v>
      </c>
      <c r="E146" s="3" t="s">
        <v>912</v>
      </c>
      <c r="F146" s="3" t="s">
        <v>913</v>
      </c>
      <c r="G146" s="5" t="s">
        <v>914</v>
      </c>
      <c r="H146" s="5" t="s">
        <v>915</v>
      </c>
      <c r="I146" s="5"/>
      <c r="J146" s="5"/>
      <c r="K146" s="11" t="s">
        <v>49</v>
      </c>
      <c r="L146" s="7">
        <v>0.75</v>
      </c>
      <c r="M146" s="6" t="s">
        <v>27</v>
      </c>
      <c r="N146" s="3" t="s">
        <v>498</v>
      </c>
      <c r="O146" s="13" t="s">
        <v>51</v>
      </c>
      <c r="P146" s="3" t="s">
        <v>729</v>
      </c>
      <c r="Q146" s="13" t="s">
        <v>266</v>
      </c>
      <c r="R146" s="9" t="s">
        <v>125</v>
      </c>
    </row>
    <row r="147" spans="1:18" ht="180" hidden="1" x14ac:dyDescent="0.25">
      <c r="A147" s="3"/>
      <c r="B147" s="3" t="s">
        <v>42</v>
      </c>
      <c r="C147" s="21" t="s">
        <v>243</v>
      </c>
      <c r="D147" s="3" t="s">
        <v>117</v>
      </c>
      <c r="E147" s="3" t="s">
        <v>916</v>
      </c>
      <c r="F147" s="3" t="s">
        <v>917</v>
      </c>
      <c r="G147" s="5" t="s">
        <v>918</v>
      </c>
      <c r="H147" s="5" t="s">
        <v>919</v>
      </c>
      <c r="I147" s="5"/>
      <c r="J147" s="5"/>
      <c r="K147" s="6" t="s">
        <v>24</v>
      </c>
      <c r="L147" s="7">
        <v>0.15</v>
      </c>
      <c r="M147" s="6" t="s">
        <v>25</v>
      </c>
      <c r="N147" s="3" t="s">
        <v>26</v>
      </c>
      <c r="O147" s="8" t="s">
        <v>25</v>
      </c>
      <c r="P147" s="3" t="s">
        <v>920</v>
      </c>
      <c r="Q147" s="8" t="s">
        <v>40</v>
      </c>
      <c r="R147" s="9" t="s">
        <v>125</v>
      </c>
    </row>
    <row r="148" spans="1:18" ht="409.5" hidden="1" x14ac:dyDescent="0.25">
      <c r="A148" s="3"/>
      <c r="B148" s="3" t="s">
        <v>42</v>
      </c>
      <c r="C148" s="20" t="s">
        <v>19</v>
      </c>
      <c r="D148" s="3" t="s">
        <v>117</v>
      </c>
      <c r="E148" s="3" t="s">
        <v>921</v>
      </c>
      <c r="F148" s="3" t="s">
        <v>922</v>
      </c>
      <c r="G148" s="5" t="s">
        <v>923</v>
      </c>
      <c r="H148" s="5" t="s">
        <v>924</v>
      </c>
      <c r="I148" s="5"/>
      <c r="J148" s="5" t="s">
        <v>925</v>
      </c>
      <c r="K148" s="6" t="s">
        <v>24</v>
      </c>
      <c r="L148" s="7">
        <v>0.1</v>
      </c>
      <c r="M148" s="6" t="s">
        <v>27</v>
      </c>
      <c r="N148" s="3" t="s">
        <v>498</v>
      </c>
      <c r="O148" s="8" t="s">
        <v>25</v>
      </c>
      <c r="P148" s="3" t="s">
        <v>235</v>
      </c>
      <c r="Q148" s="8" t="s">
        <v>40</v>
      </c>
      <c r="R148" s="9" t="s">
        <v>905</v>
      </c>
    </row>
    <row r="149" spans="1:18" ht="210" hidden="1" x14ac:dyDescent="0.25">
      <c r="A149" s="3"/>
      <c r="B149" s="3" t="s">
        <v>18</v>
      </c>
      <c r="C149" s="19" t="s">
        <v>32</v>
      </c>
      <c r="D149" s="3" t="s">
        <v>117</v>
      </c>
      <c r="E149" s="3" t="s">
        <v>926</v>
      </c>
      <c r="F149" s="3" t="s">
        <v>927</v>
      </c>
      <c r="G149" s="5" t="s">
        <v>928</v>
      </c>
      <c r="H149" s="5" t="s">
        <v>929</v>
      </c>
      <c r="I149" s="5"/>
      <c r="J149" s="5" t="s">
        <v>930</v>
      </c>
      <c r="K149" s="14" t="s">
        <v>59</v>
      </c>
      <c r="L149" s="7">
        <v>0.35</v>
      </c>
      <c r="M149" s="6" t="s">
        <v>27</v>
      </c>
      <c r="N149" s="3" t="s">
        <v>721</v>
      </c>
      <c r="O149" s="13" t="s">
        <v>51</v>
      </c>
      <c r="P149" s="3" t="s">
        <v>360</v>
      </c>
      <c r="Q149" s="13" t="s">
        <v>266</v>
      </c>
      <c r="R149" s="9" t="s">
        <v>125</v>
      </c>
    </row>
    <row r="150" spans="1:18" ht="135" hidden="1" x14ac:dyDescent="0.25">
      <c r="A150" s="3"/>
      <c r="B150" s="3" t="s">
        <v>226</v>
      </c>
      <c r="C150" s="19" t="s">
        <v>32</v>
      </c>
      <c r="D150" s="3" t="s">
        <v>117</v>
      </c>
      <c r="E150" s="3" t="s">
        <v>931</v>
      </c>
      <c r="F150" s="3" t="s">
        <v>932</v>
      </c>
      <c r="G150" s="5" t="s">
        <v>933</v>
      </c>
      <c r="H150" s="5" t="s">
        <v>934</v>
      </c>
      <c r="I150" s="5"/>
      <c r="J150" s="5"/>
      <c r="K150" s="6" t="s">
        <v>24</v>
      </c>
      <c r="L150" s="7">
        <v>0.13</v>
      </c>
      <c r="M150" s="6" t="s">
        <v>27</v>
      </c>
      <c r="N150" s="3" t="s">
        <v>123</v>
      </c>
      <c r="O150" s="13" t="s">
        <v>51</v>
      </c>
      <c r="P150" s="3" t="s">
        <v>729</v>
      </c>
      <c r="Q150" s="8" t="s">
        <v>29</v>
      </c>
      <c r="R150" s="9" t="s">
        <v>125</v>
      </c>
    </row>
    <row r="151" spans="1:18" ht="165" hidden="1" x14ac:dyDescent="0.25">
      <c r="A151" s="3"/>
      <c r="B151" s="3" t="s">
        <v>42</v>
      </c>
      <c r="C151" s="20" t="s">
        <v>19</v>
      </c>
      <c r="D151" s="3" t="s">
        <v>117</v>
      </c>
      <c r="E151" s="3" t="s">
        <v>935</v>
      </c>
      <c r="F151" s="3" t="s">
        <v>936</v>
      </c>
      <c r="G151" s="5" t="s">
        <v>937</v>
      </c>
      <c r="H151" s="5" t="s">
        <v>938</v>
      </c>
      <c r="I151" s="5"/>
      <c r="J151" s="5"/>
      <c r="K151" s="6" t="s">
        <v>24</v>
      </c>
      <c r="L151" s="7">
        <v>0.13</v>
      </c>
      <c r="M151" s="6" t="s">
        <v>27</v>
      </c>
      <c r="N151" s="3" t="s">
        <v>123</v>
      </c>
      <c r="O151" s="8" t="s">
        <v>27</v>
      </c>
      <c r="P151" s="3" t="s">
        <v>124</v>
      </c>
      <c r="Q151" s="8" t="s">
        <v>29</v>
      </c>
      <c r="R151" s="9" t="s">
        <v>905</v>
      </c>
    </row>
    <row r="152" spans="1:18" ht="409.5" hidden="1" x14ac:dyDescent="0.25">
      <c r="A152" s="3"/>
      <c r="B152" s="3" t="s">
        <v>42</v>
      </c>
      <c r="C152" s="18" t="s">
        <v>43</v>
      </c>
      <c r="D152" s="3" t="s">
        <v>117</v>
      </c>
      <c r="E152" s="3" t="s">
        <v>939</v>
      </c>
      <c r="F152" s="3" t="s">
        <v>940</v>
      </c>
      <c r="G152" s="5" t="s">
        <v>941</v>
      </c>
      <c r="H152" s="5" t="s">
        <v>942</v>
      </c>
      <c r="I152" s="5" t="s">
        <v>943</v>
      </c>
      <c r="J152" s="5" t="s">
        <v>944</v>
      </c>
      <c r="K152" s="11" t="s">
        <v>38</v>
      </c>
      <c r="L152" s="7">
        <v>0.5</v>
      </c>
      <c r="M152" s="6" t="s">
        <v>25</v>
      </c>
      <c r="N152" s="3" t="s">
        <v>26</v>
      </c>
      <c r="O152" s="15" t="s">
        <v>86</v>
      </c>
      <c r="P152" s="3" t="s">
        <v>945</v>
      </c>
      <c r="Q152" s="8" t="s">
        <v>40</v>
      </c>
      <c r="R152" s="9" t="s">
        <v>905</v>
      </c>
    </row>
    <row r="153" spans="1:18" ht="270" hidden="1" x14ac:dyDescent="0.25">
      <c r="A153" s="3"/>
      <c r="B153" s="3" t="s">
        <v>42</v>
      </c>
      <c r="C153" s="19" t="s">
        <v>32</v>
      </c>
      <c r="D153" s="3" t="s">
        <v>117</v>
      </c>
      <c r="E153" s="3" t="s">
        <v>946</v>
      </c>
      <c r="F153" s="3" t="s">
        <v>947</v>
      </c>
      <c r="G153" s="5" t="s">
        <v>948</v>
      </c>
      <c r="H153" s="5" t="s">
        <v>949</v>
      </c>
      <c r="I153" s="5"/>
      <c r="J153" s="5"/>
      <c r="K153" s="6" t="s">
        <v>24</v>
      </c>
      <c r="L153" s="7">
        <v>0.2</v>
      </c>
      <c r="M153" s="6" t="s">
        <v>27</v>
      </c>
      <c r="N153" s="3" t="s">
        <v>498</v>
      </c>
      <c r="O153" s="13" t="s">
        <v>51</v>
      </c>
      <c r="P153" s="3" t="s">
        <v>950</v>
      </c>
      <c r="Q153" s="13" t="s">
        <v>266</v>
      </c>
      <c r="R153" s="9" t="s">
        <v>905</v>
      </c>
    </row>
    <row r="154" spans="1:18" ht="390" hidden="1" x14ac:dyDescent="0.25">
      <c r="A154" s="3"/>
      <c r="B154" s="3" t="s">
        <v>226</v>
      </c>
      <c r="C154" s="18" t="s">
        <v>43</v>
      </c>
      <c r="D154" s="3" t="s">
        <v>117</v>
      </c>
      <c r="E154" s="3" t="s">
        <v>951</v>
      </c>
      <c r="F154" s="3" t="s">
        <v>952</v>
      </c>
      <c r="G154" s="5" t="s">
        <v>953</v>
      </c>
      <c r="H154" s="5" t="s">
        <v>954</v>
      </c>
      <c r="I154" s="5"/>
      <c r="J154" s="5"/>
      <c r="K154" s="11" t="s">
        <v>38</v>
      </c>
      <c r="L154" s="7">
        <v>0.5</v>
      </c>
      <c r="M154" s="11" t="s">
        <v>86</v>
      </c>
      <c r="N154" s="3" t="s">
        <v>955</v>
      </c>
      <c r="O154" s="13" t="s">
        <v>51</v>
      </c>
      <c r="P154" s="3" t="s">
        <v>956</v>
      </c>
      <c r="Q154" s="8" t="s">
        <v>40</v>
      </c>
      <c r="R154" s="9" t="s">
        <v>125</v>
      </c>
    </row>
    <row r="155" spans="1:18" ht="300" hidden="1" x14ac:dyDescent="0.25">
      <c r="A155" s="3"/>
      <c r="B155" s="3" t="s">
        <v>42</v>
      </c>
      <c r="C155" s="19" t="s">
        <v>32</v>
      </c>
      <c r="D155" s="3" t="s">
        <v>117</v>
      </c>
      <c r="E155" s="3" t="s">
        <v>957</v>
      </c>
      <c r="F155" s="3" t="s">
        <v>958</v>
      </c>
      <c r="G155" s="5" t="s">
        <v>959</v>
      </c>
      <c r="H155" s="5" t="s">
        <v>960</v>
      </c>
      <c r="I155" s="5"/>
      <c r="J155" s="5" t="s">
        <v>961</v>
      </c>
      <c r="K155" s="14" t="s">
        <v>59</v>
      </c>
      <c r="L155" s="7">
        <v>0.35</v>
      </c>
      <c r="M155" s="6" t="s">
        <v>25</v>
      </c>
      <c r="N155" s="3" t="s">
        <v>26</v>
      </c>
      <c r="O155" s="13" t="s">
        <v>51</v>
      </c>
      <c r="P155" s="3" t="s">
        <v>962</v>
      </c>
      <c r="Q155" s="8" t="s">
        <v>40</v>
      </c>
      <c r="R155" s="9" t="s">
        <v>125</v>
      </c>
    </row>
    <row r="156" spans="1:18" ht="195" hidden="1" x14ac:dyDescent="0.25">
      <c r="A156" s="3"/>
      <c r="B156" s="3" t="s">
        <v>18</v>
      </c>
      <c r="C156" s="20" t="s">
        <v>19</v>
      </c>
      <c r="D156" s="3" t="s">
        <v>117</v>
      </c>
      <c r="E156" s="3" t="s">
        <v>963</v>
      </c>
      <c r="F156" s="3" t="s">
        <v>964</v>
      </c>
      <c r="G156" s="5" t="s">
        <v>965</v>
      </c>
      <c r="H156" s="5" t="s">
        <v>966</v>
      </c>
      <c r="I156" s="5"/>
      <c r="J156" s="5"/>
      <c r="K156" s="14" t="s">
        <v>59</v>
      </c>
      <c r="L156" s="7">
        <v>0.35</v>
      </c>
      <c r="M156" s="6" t="s">
        <v>27</v>
      </c>
      <c r="N156" s="3" t="s">
        <v>297</v>
      </c>
      <c r="O156" s="8" t="s">
        <v>27</v>
      </c>
      <c r="P156" s="3" t="s">
        <v>967</v>
      </c>
      <c r="Q156" s="8" t="s">
        <v>40</v>
      </c>
      <c r="R156" s="9" t="s">
        <v>125</v>
      </c>
    </row>
    <row r="157" spans="1:18" ht="108.75" hidden="1" x14ac:dyDescent="0.25">
      <c r="A157" s="3"/>
      <c r="B157" s="3" t="s">
        <v>18</v>
      </c>
      <c r="C157" s="21" t="s">
        <v>243</v>
      </c>
      <c r="D157" s="3" t="s">
        <v>117</v>
      </c>
      <c r="E157" s="3" t="s">
        <v>968</v>
      </c>
      <c r="F157" s="3" t="s">
        <v>969</v>
      </c>
      <c r="G157" s="5"/>
      <c r="H157" s="17"/>
      <c r="I157" s="5"/>
      <c r="J157" s="5"/>
      <c r="K157" s="6" t="s">
        <v>105</v>
      </c>
      <c r="L157" s="7"/>
      <c r="M157" s="6" t="s">
        <v>25</v>
      </c>
      <c r="N157" s="3" t="s">
        <v>50</v>
      </c>
      <c r="O157" s="8" t="s">
        <v>25</v>
      </c>
      <c r="P157" s="3" t="s">
        <v>235</v>
      </c>
      <c r="Q157" s="8" t="s">
        <v>107</v>
      </c>
      <c r="R157" s="9" t="s">
        <v>125</v>
      </c>
    </row>
    <row r="158" spans="1:18" ht="330" hidden="1" x14ac:dyDescent="0.25">
      <c r="A158" s="3"/>
      <c r="B158" s="3" t="s">
        <v>31</v>
      </c>
      <c r="C158" s="20" t="s">
        <v>19</v>
      </c>
      <c r="D158" s="3" t="s">
        <v>117</v>
      </c>
      <c r="E158" s="3" t="s">
        <v>970</v>
      </c>
      <c r="F158" s="3" t="s">
        <v>971</v>
      </c>
      <c r="G158" s="5" t="s">
        <v>972</v>
      </c>
      <c r="H158" s="17"/>
      <c r="I158" s="5" t="s">
        <v>973</v>
      </c>
      <c r="J158" s="5" t="s">
        <v>974</v>
      </c>
      <c r="K158" s="6" t="s">
        <v>24</v>
      </c>
      <c r="L158" s="7">
        <v>0.2</v>
      </c>
      <c r="M158" s="6" t="s">
        <v>27</v>
      </c>
      <c r="N158" s="3" t="s">
        <v>975</v>
      </c>
      <c r="O158" s="8" t="s">
        <v>27</v>
      </c>
      <c r="P158" s="3" t="s">
        <v>976</v>
      </c>
      <c r="Q158" s="8" t="s">
        <v>40</v>
      </c>
      <c r="R158" s="9" t="s">
        <v>125</v>
      </c>
    </row>
    <row r="159" spans="1:18" ht="409.5" hidden="1" x14ac:dyDescent="0.25">
      <c r="A159" s="3"/>
      <c r="B159" s="3" t="s">
        <v>226</v>
      </c>
      <c r="C159" s="18" t="s">
        <v>43</v>
      </c>
      <c r="D159" s="3" t="s">
        <v>117</v>
      </c>
      <c r="E159" s="3" t="s">
        <v>977</v>
      </c>
      <c r="F159" s="3" t="s">
        <v>978</v>
      </c>
      <c r="G159" s="5" t="s">
        <v>979</v>
      </c>
      <c r="H159" s="5"/>
      <c r="I159" s="5" t="s">
        <v>980</v>
      </c>
      <c r="J159" s="5" t="s">
        <v>981</v>
      </c>
      <c r="K159" s="11" t="s">
        <v>38</v>
      </c>
      <c r="L159" s="7">
        <v>0.4</v>
      </c>
      <c r="M159" s="6" t="s">
        <v>25</v>
      </c>
      <c r="N159" s="3" t="s">
        <v>50</v>
      </c>
      <c r="O159" s="13" t="s">
        <v>51</v>
      </c>
      <c r="P159" s="3" t="s">
        <v>982</v>
      </c>
      <c r="Q159" s="13" t="s">
        <v>266</v>
      </c>
      <c r="R159" s="9" t="s">
        <v>125</v>
      </c>
    </row>
    <row r="160" spans="1:18" ht="330" hidden="1" x14ac:dyDescent="0.25">
      <c r="A160" s="3"/>
      <c r="B160" s="3" t="s">
        <v>226</v>
      </c>
      <c r="C160" s="18" t="s">
        <v>43</v>
      </c>
      <c r="D160" s="3" t="s">
        <v>117</v>
      </c>
      <c r="E160" s="3" t="s">
        <v>983</v>
      </c>
      <c r="F160" s="3" t="s">
        <v>984</v>
      </c>
      <c r="G160" s="5" t="s">
        <v>985</v>
      </c>
      <c r="H160" s="5" t="s">
        <v>986</v>
      </c>
      <c r="I160" s="5" t="s">
        <v>987</v>
      </c>
      <c r="J160" s="5" t="s">
        <v>988</v>
      </c>
      <c r="K160" s="11" t="s">
        <v>38</v>
      </c>
      <c r="L160" s="7">
        <v>0.5</v>
      </c>
      <c r="M160" s="6" t="s">
        <v>27</v>
      </c>
      <c r="N160" s="3" t="s">
        <v>989</v>
      </c>
      <c r="O160" s="13" t="s">
        <v>51</v>
      </c>
      <c r="P160" s="3" t="s">
        <v>990</v>
      </c>
      <c r="Q160" s="8" t="s">
        <v>107</v>
      </c>
      <c r="R160" s="9" t="s">
        <v>125</v>
      </c>
    </row>
    <row r="161" spans="1:18" ht="409.5" hidden="1" x14ac:dyDescent="0.25">
      <c r="A161" s="3"/>
      <c r="B161" s="3" t="s">
        <v>18</v>
      </c>
      <c r="C161" s="18" t="s">
        <v>43</v>
      </c>
      <c r="D161" s="3" t="s">
        <v>117</v>
      </c>
      <c r="E161" s="3" t="s">
        <v>991</v>
      </c>
      <c r="F161" s="3" t="s">
        <v>992</v>
      </c>
      <c r="G161" s="5" t="s">
        <v>993</v>
      </c>
      <c r="H161" s="5" t="s">
        <v>994</v>
      </c>
      <c r="I161" s="5"/>
      <c r="J161" s="5" t="s">
        <v>995</v>
      </c>
      <c r="K161" s="11" t="s">
        <v>49</v>
      </c>
      <c r="L161" s="7">
        <v>0.9</v>
      </c>
      <c r="M161" s="14" t="s">
        <v>51</v>
      </c>
      <c r="N161" s="3" t="s">
        <v>996</v>
      </c>
      <c r="O161" s="14" t="s">
        <v>51</v>
      </c>
      <c r="P161" s="3" t="s">
        <v>997</v>
      </c>
      <c r="Q161" s="13" t="s">
        <v>266</v>
      </c>
      <c r="R161" s="9" t="s">
        <v>125</v>
      </c>
    </row>
    <row r="162" spans="1:18" ht="195" hidden="1" x14ac:dyDescent="0.25">
      <c r="A162" s="3"/>
      <c r="B162" s="3" t="s">
        <v>18</v>
      </c>
      <c r="C162" s="19" t="s">
        <v>32</v>
      </c>
      <c r="D162" s="3" t="s">
        <v>117</v>
      </c>
      <c r="E162" s="3" t="s">
        <v>998</v>
      </c>
      <c r="F162" s="3" t="s">
        <v>999</v>
      </c>
      <c r="G162" s="5" t="s">
        <v>1000</v>
      </c>
      <c r="H162" s="5" t="s">
        <v>302</v>
      </c>
      <c r="I162" s="5"/>
      <c r="J162" s="5" t="s">
        <v>1001</v>
      </c>
      <c r="K162" s="11" t="s">
        <v>38</v>
      </c>
      <c r="L162" s="7">
        <v>0.5</v>
      </c>
      <c r="M162" s="6" t="s">
        <v>25</v>
      </c>
      <c r="N162" s="3" t="s">
        <v>26</v>
      </c>
      <c r="O162" s="6" t="s">
        <v>25</v>
      </c>
      <c r="P162" s="3" t="s">
        <v>328</v>
      </c>
      <c r="Q162" s="8" t="s">
        <v>29</v>
      </c>
      <c r="R162" s="9" t="s">
        <v>125</v>
      </c>
    </row>
    <row r="163" spans="1:18" ht="315" hidden="1" x14ac:dyDescent="0.25">
      <c r="A163" s="3"/>
      <c r="B163" s="3" t="s">
        <v>18</v>
      </c>
      <c r="C163" s="19" t="s">
        <v>32</v>
      </c>
      <c r="D163" s="3" t="s">
        <v>117</v>
      </c>
      <c r="E163" s="3" t="s">
        <v>1002</v>
      </c>
      <c r="F163" s="3" t="s">
        <v>1003</v>
      </c>
      <c r="G163" s="5" t="s">
        <v>1004</v>
      </c>
      <c r="H163" s="5" t="s">
        <v>1005</v>
      </c>
      <c r="I163" s="5"/>
      <c r="J163" s="5" t="s">
        <v>1006</v>
      </c>
      <c r="K163" s="14" t="s">
        <v>59</v>
      </c>
      <c r="L163" s="7">
        <v>0.25</v>
      </c>
      <c r="M163" s="14" t="s">
        <v>51</v>
      </c>
      <c r="N163" s="3" t="s">
        <v>1007</v>
      </c>
      <c r="O163" s="14" t="s">
        <v>51</v>
      </c>
      <c r="P163" s="3" t="s">
        <v>1008</v>
      </c>
      <c r="Q163" s="8" t="s">
        <v>40</v>
      </c>
      <c r="R163" s="9" t="s">
        <v>125</v>
      </c>
    </row>
    <row r="164" spans="1:18" ht="315" hidden="1" x14ac:dyDescent="0.25">
      <c r="A164" s="3"/>
      <c r="B164" s="3" t="s">
        <v>42</v>
      </c>
      <c r="C164" s="19" t="s">
        <v>32</v>
      </c>
      <c r="D164" s="3" t="s">
        <v>117</v>
      </c>
      <c r="E164" s="3" t="s">
        <v>1009</v>
      </c>
      <c r="F164" s="3" t="s">
        <v>1010</v>
      </c>
      <c r="G164" s="5" t="s">
        <v>1011</v>
      </c>
      <c r="H164" s="5" t="s">
        <v>1012</v>
      </c>
      <c r="I164" s="5" t="s">
        <v>1013</v>
      </c>
      <c r="J164" s="5" t="s">
        <v>1014</v>
      </c>
      <c r="K164" s="6" t="s">
        <v>24</v>
      </c>
      <c r="L164" s="7">
        <v>0.2</v>
      </c>
      <c r="M164" s="6" t="s">
        <v>27</v>
      </c>
      <c r="N164" s="3" t="s">
        <v>234</v>
      </c>
      <c r="O164" s="14" t="s">
        <v>51</v>
      </c>
      <c r="P164" s="3" t="s">
        <v>1015</v>
      </c>
      <c r="Q164" s="13" t="s">
        <v>266</v>
      </c>
      <c r="R164" s="9" t="s">
        <v>125</v>
      </c>
    </row>
    <row r="165" spans="1:18" ht="135" hidden="1" x14ac:dyDescent="0.25">
      <c r="A165" s="3"/>
      <c r="B165" s="3" t="s">
        <v>226</v>
      </c>
      <c r="C165" s="20" t="s">
        <v>19</v>
      </c>
      <c r="D165" s="3" t="s">
        <v>117</v>
      </c>
      <c r="E165" s="3" t="s">
        <v>1016</v>
      </c>
      <c r="F165" s="3" t="s">
        <v>1017</v>
      </c>
      <c r="G165" s="5" t="s">
        <v>1018</v>
      </c>
      <c r="H165" s="5" t="s">
        <v>1019</v>
      </c>
      <c r="I165" s="5"/>
      <c r="J165" s="5" t="s">
        <v>1020</v>
      </c>
      <c r="K165" s="6" t="s">
        <v>24</v>
      </c>
      <c r="L165" s="7">
        <v>0.1</v>
      </c>
      <c r="M165" s="6" t="s">
        <v>27</v>
      </c>
      <c r="N165" s="3" t="s">
        <v>1021</v>
      </c>
      <c r="O165" s="6" t="s">
        <v>25</v>
      </c>
      <c r="P165" s="3" t="s">
        <v>235</v>
      </c>
      <c r="Q165" s="8" t="s">
        <v>40</v>
      </c>
      <c r="R165" s="9" t="s">
        <v>125</v>
      </c>
    </row>
    <row r="166" spans="1:18" ht="180" hidden="1" x14ac:dyDescent="0.25">
      <c r="A166" s="3"/>
      <c r="B166" s="3" t="s">
        <v>18</v>
      </c>
      <c r="C166" s="18" t="s">
        <v>43</v>
      </c>
      <c r="D166" s="3" t="s">
        <v>117</v>
      </c>
      <c r="E166" s="3" t="s">
        <v>1022</v>
      </c>
      <c r="F166" s="3" t="s">
        <v>1023</v>
      </c>
      <c r="G166" s="5" t="s">
        <v>1024</v>
      </c>
      <c r="H166" s="5" t="s">
        <v>1025</v>
      </c>
      <c r="I166" s="5" t="s">
        <v>1026</v>
      </c>
      <c r="J166" s="5" t="s">
        <v>1027</v>
      </c>
      <c r="K166" s="11" t="s">
        <v>49</v>
      </c>
      <c r="L166" s="7">
        <v>0.75</v>
      </c>
      <c r="M166" s="14" t="s">
        <v>51</v>
      </c>
      <c r="N166" s="3" t="s">
        <v>1028</v>
      </c>
      <c r="O166" s="6" t="s">
        <v>25</v>
      </c>
      <c r="P166" s="3" t="s">
        <v>1029</v>
      </c>
      <c r="Q166" s="8" t="s">
        <v>40</v>
      </c>
      <c r="R166" s="9" t="s">
        <v>125</v>
      </c>
    </row>
    <row r="167" spans="1:18" ht="164.25" hidden="1" x14ac:dyDescent="0.25">
      <c r="A167" s="3"/>
      <c r="B167" s="3" t="s">
        <v>31</v>
      </c>
      <c r="C167" s="19" t="s">
        <v>32</v>
      </c>
      <c r="D167" s="3" t="s">
        <v>117</v>
      </c>
      <c r="E167" s="3" t="s">
        <v>1030</v>
      </c>
      <c r="F167" s="3" t="s">
        <v>1031</v>
      </c>
      <c r="G167" s="5" t="s">
        <v>1032</v>
      </c>
      <c r="H167" s="5"/>
      <c r="I167" s="5"/>
      <c r="J167" s="5"/>
      <c r="K167" s="6" t="s">
        <v>24</v>
      </c>
      <c r="L167" s="7">
        <v>0.15</v>
      </c>
      <c r="M167" s="14" t="s">
        <v>51</v>
      </c>
      <c r="N167" s="3" t="s">
        <v>1033</v>
      </c>
      <c r="O167" s="6" t="s">
        <v>25</v>
      </c>
      <c r="P167" s="3" t="s">
        <v>328</v>
      </c>
      <c r="Q167" s="8" t="s">
        <v>40</v>
      </c>
      <c r="R167" s="9" t="s">
        <v>125</v>
      </c>
    </row>
    <row r="168" spans="1:18" ht="157.5" hidden="1" x14ac:dyDescent="0.25">
      <c r="A168" s="3"/>
      <c r="B168" s="3" t="s">
        <v>18</v>
      </c>
      <c r="C168" s="18" t="s">
        <v>43</v>
      </c>
      <c r="D168" s="3" t="s">
        <v>117</v>
      </c>
      <c r="E168" s="3" t="s">
        <v>1034</v>
      </c>
      <c r="F168" s="3" t="s">
        <v>1035</v>
      </c>
      <c r="G168" s="5" t="s">
        <v>1036</v>
      </c>
      <c r="H168" s="5" t="s">
        <v>1037</v>
      </c>
      <c r="I168" s="5"/>
      <c r="J168" s="5" t="s">
        <v>1038</v>
      </c>
      <c r="K168" s="11" t="s">
        <v>38</v>
      </c>
      <c r="L168" s="7">
        <v>0.5</v>
      </c>
      <c r="M168" s="6" t="s">
        <v>25</v>
      </c>
      <c r="N168" s="3" t="s">
        <v>50</v>
      </c>
      <c r="O168" s="14" t="s">
        <v>51</v>
      </c>
      <c r="P168" s="3" t="s">
        <v>1039</v>
      </c>
      <c r="Q168" s="13" t="s">
        <v>266</v>
      </c>
      <c r="R168" s="9" t="s">
        <v>125</v>
      </c>
    </row>
    <row r="169" spans="1:18" ht="409.5" hidden="1" x14ac:dyDescent="0.25">
      <c r="A169" s="3"/>
      <c r="B169" s="3" t="s">
        <v>42</v>
      </c>
      <c r="C169" s="19" t="s">
        <v>32</v>
      </c>
      <c r="D169" s="3" t="s">
        <v>117</v>
      </c>
      <c r="E169" s="3" t="s">
        <v>1040</v>
      </c>
      <c r="F169" s="3" t="s">
        <v>1041</v>
      </c>
      <c r="G169" s="5" t="s">
        <v>1042</v>
      </c>
      <c r="H169" s="5" t="s">
        <v>1043</v>
      </c>
      <c r="I169" s="5"/>
      <c r="J169" s="5" t="s">
        <v>1044</v>
      </c>
      <c r="K169" s="14" t="s">
        <v>59</v>
      </c>
      <c r="L169" s="7">
        <v>0.33</v>
      </c>
      <c r="M169" s="6" t="s">
        <v>27</v>
      </c>
      <c r="N169" s="3" t="s">
        <v>297</v>
      </c>
      <c r="O169" s="14" t="s">
        <v>51</v>
      </c>
      <c r="P169" s="3" t="s">
        <v>1045</v>
      </c>
      <c r="Q169" s="8" t="s">
        <v>40</v>
      </c>
      <c r="R169" s="9" t="s">
        <v>125</v>
      </c>
    </row>
    <row r="170" spans="1:18" ht="409.5" hidden="1" x14ac:dyDescent="0.25">
      <c r="A170" s="3"/>
      <c r="B170" s="3" t="s">
        <v>31</v>
      </c>
      <c r="C170" s="18" t="s">
        <v>43</v>
      </c>
      <c r="D170" s="3" t="s">
        <v>117</v>
      </c>
      <c r="E170" s="3" t="s">
        <v>1046</v>
      </c>
      <c r="F170" s="3" t="s">
        <v>1047</v>
      </c>
      <c r="G170" s="5" t="s">
        <v>1048</v>
      </c>
      <c r="H170" s="5"/>
      <c r="I170" s="5"/>
      <c r="J170" s="5" t="s">
        <v>1049</v>
      </c>
      <c r="K170" s="11" t="s">
        <v>49</v>
      </c>
      <c r="L170" s="7">
        <v>0.9</v>
      </c>
      <c r="M170" s="6" t="s">
        <v>27</v>
      </c>
      <c r="N170" s="3" t="s">
        <v>1050</v>
      </c>
      <c r="O170" s="14" t="s">
        <v>51</v>
      </c>
      <c r="P170" s="3" t="s">
        <v>1051</v>
      </c>
      <c r="Q170" s="8" t="s">
        <v>107</v>
      </c>
      <c r="R170" s="9" t="s">
        <v>125</v>
      </c>
    </row>
    <row r="171" spans="1:18" ht="409.5" hidden="1" x14ac:dyDescent="0.25">
      <c r="A171" s="3"/>
      <c r="B171" s="3" t="s">
        <v>42</v>
      </c>
      <c r="C171" s="19" t="s">
        <v>32</v>
      </c>
      <c r="D171" s="3" t="s">
        <v>117</v>
      </c>
      <c r="E171" s="3" t="s">
        <v>1052</v>
      </c>
      <c r="F171" s="3" t="s">
        <v>1053</v>
      </c>
      <c r="G171" s="5" t="s">
        <v>1054</v>
      </c>
      <c r="H171" s="5" t="s">
        <v>1055</v>
      </c>
      <c r="I171" s="5"/>
      <c r="J171" s="5" t="s">
        <v>1056</v>
      </c>
      <c r="K171" s="14" t="s">
        <v>59</v>
      </c>
      <c r="L171" s="7">
        <v>0.3</v>
      </c>
      <c r="M171" s="6" t="s">
        <v>27</v>
      </c>
      <c r="N171" s="3" t="s">
        <v>1057</v>
      </c>
      <c r="O171" s="14" t="s">
        <v>51</v>
      </c>
      <c r="P171" s="3" t="s">
        <v>1058</v>
      </c>
      <c r="Q171" s="8" t="s">
        <v>40</v>
      </c>
      <c r="R171" s="9" t="s">
        <v>905</v>
      </c>
    </row>
    <row r="172" spans="1:18" ht="144" hidden="1" x14ac:dyDescent="0.25">
      <c r="A172" s="3"/>
      <c r="B172" s="3" t="s">
        <v>18</v>
      </c>
      <c r="C172" s="20" t="s">
        <v>19</v>
      </c>
      <c r="D172" s="3" t="s">
        <v>117</v>
      </c>
      <c r="E172" s="3" t="s">
        <v>1059</v>
      </c>
      <c r="F172" s="3" t="s">
        <v>1060</v>
      </c>
      <c r="G172" s="5" t="s">
        <v>1061</v>
      </c>
      <c r="H172" s="5" t="s">
        <v>1062</v>
      </c>
      <c r="I172" s="5"/>
      <c r="J172" s="5"/>
      <c r="K172" s="6" t="s">
        <v>24</v>
      </c>
      <c r="L172" s="7">
        <v>0.15</v>
      </c>
      <c r="M172" s="6" t="s">
        <v>25</v>
      </c>
      <c r="N172" s="3" t="s">
        <v>26</v>
      </c>
      <c r="O172" s="6" t="s">
        <v>27</v>
      </c>
      <c r="P172" s="3" t="s">
        <v>1063</v>
      </c>
      <c r="Q172" s="8" t="s">
        <v>29</v>
      </c>
      <c r="R172" s="9" t="s">
        <v>125</v>
      </c>
    </row>
    <row r="173" spans="1:18" ht="270" hidden="1" x14ac:dyDescent="0.25">
      <c r="A173" s="3"/>
      <c r="B173" s="3" t="s">
        <v>226</v>
      </c>
      <c r="C173" s="18" t="s">
        <v>43</v>
      </c>
      <c r="D173" s="3" t="s">
        <v>117</v>
      </c>
      <c r="E173" s="3" t="s">
        <v>1064</v>
      </c>
      <c r="F173" s="3" t="s">
        <v>1065</v>
      </c>
      <c r="G173" s="5" t="s">
        <v>1066</v>
      </c>
      <c r="H173" s="5" t="s">
        <v>1067</v>
      </c>
      <c r="I173" s="5"/>
      <c r="J173" s="5" t="s">
        <v>1068</v>
      </c>
      <c r="K173" s="11" t="s">
        <v>38</v>
      </c>
      <c r="L173" s="7">
        <v>0.4</v>
      </c>
      <c r="M173" s="6" t="s">
        <v>27</v>
      </c>
      <c r="N173" s="3" t="s">
        <v>297</v>
      </c>
      <c r="O173" s="14" t="s">
        <v>51</v>
      </c>
      <c r="P173" s="3" t="s">
        <v>1069</v>
      </c>
      <c r="Q173" s="8" t="s">
        <v>40</v>
      </c>
      <c r="R173" s="9" t="s">
        <v>125</v>
      </c>
    </row>
    <row r="174" spans="1:18" ht="164.25" hidden="1" x14ac:dyDescent="0.25">
      <c r="A174" s="3"/>
      <c r="B174" s="3" t="s">
        <v>42</v>
      </c>
      <c r="C174" s="20" t="s">
        <v>19</v>
      </c>
      <c r="D174" s="3" t="s">
        <v>117</v>
      </c>
      <c r="E174" s="3" t="s">
        <v>1070</v>
      </c>
      <c r="F174" s="3" t="s">
        <v>1071</v>
      </c>
      <c r="G174" s="5" t="s">
        <v>1072</v>
      </c>
      <c r="H174" s="5" t="s">
        <v>1073</v>
      </c>
      <c r="I174" s="5"/>
      <c r="J174" s="5"/>
      <c r="K174" s="6" t="s">
        <v>24</v>
      </c>
      <c r="L174" s="7">
        <v>0.2</v>
      </c>
      <c r="M174" s="6" t="s">
        <v>27</v>
      </c>
      <c r="N174" s="3" t="s">
        <v>123</v>
      </c>
      <c r="O174" s="6" t="s">
        <v>27</v>
      </c>
      <c r="P174" s="3" t="s">
        <v>545</v>
      </c>
      <c r="Q174" s="8" t="s">
        <v>40</v>
      </c>
      <c r="R174" s="9" t="s">
        <v>905</v>
      </c>
    </row>
    <row r="175" spans="1:18" ht="409.5" hidden="1" x14ac:dyDescent="0.25">
      <c r="A175" s="3"/>
      <c r="B175" s="3" t="s">
        <v>42</v>
      </c>
      <c r="C175" s="18" t="s">
        <v>43</v>
      </c>
      <c r="D175" s="3" t="s">
        <v>117</v>
      </c>
      <c r="E175" s="3" t="s">
        <v>1074</v>
      </c>
      <c r="F175" s="3" t="s">
        <v>1075</v>
      </c>
      <c r="G175" s="5" t="s">
        <v>1076</v>
      </c>
      <c r="H175" s="5" t="s">
        <v>1077</v>
      </c>
      <c r="I175" s="5"/>
      <c r="J175" s="5" t="s">
        <v>1078</v>
      </c>
      <c r="K175" s="14" t="s">
        <v>59</v>
      </c>
      <c r="L175" s="7">
        <v>0.25</v>
      </c>
      <c r="M175" s="11" t="s">
        <v>86</v>
      </c>
      <c r="N175" s="3" t="s">
        <v>1079</v>
      </c>
      <c r="O175" s="6" t="s">
        <v>25</v>
      </c>
      <c r="P175" s="3" t="s">
        <v>1080</v>
      </c>
      <c r="Q175" s="8" t="s">
        <v>40</v>
      </c>
      <c r="R175" s="9" t="s">
        <v>905</v>
      </c>
    </row>
    <row r="176" spans="1:18" ht="405" hidden="1" x14ac:dyDescent="0.25">
      <c r="A176" s="3"/>
      <c r="B176" s="3" t="s">
        <v>42</v>
      </c>
      <c r="C176" s="20" t="s">
        <v>19</v>
      </c>
      <c r="D176" s="3" t="s">
        <v>117</v>
      </c>
      <c r="E176" s="3" t="s">
        <v>1081</v>
      </c>
      <c r="F176" s="3" t="s">
        <v>1082</v>
      </c>
      <c r="G176" s="5" t="s">
        <v>1083</v>
      </c>
      <c r="H176" s="5" t="s">
        <v>1084</v>
      </c>
      <c r="I176" s="5"/>
      <c r="J176" s="5" t="s">
        <v>1085</v>
      </c>
      <c r="K176" s="6" t="s">
        <v>24</v>
      </c>
      <c r="L176" s="7">
        <v>0.2</v>
      </c>
      <c r="M176" s="6" t="s">
        <v>27</v>
      </c>
      <c r="N176" s="3" t="s">
        <v>123</v>
      </c>
      <c r="O176" s="6" t="s">
        <v>27</v>
      </c>
      <c r="P176" s="3" t="s">
        <v>545</v>
      </c>
      <c r="Q176" s="8" t="s">
        <v>40</v>
      </c>
      <c r="R176" s="9" t="s">
        <v>905</v>
      </c>
    </row>
    <row r="177" spans="1:18" ht="345" hidden="1" x14ac:dyDescent="0.25">
      <c r="A177" s="3"/>
      <c r="B177" s="3" t="s">
        <v>42</v>
      </c>
      <c r="C177" s="19" t="s">
        <v>32</v>
      </c>
      <c r="D177" s="3" t="s">
        <v>117</v>
      </c>
      <c r="E177" s="3" t="s">
        <v>1086</v>
      </c>
      <c r="F177" s="3" t="s">
        <v>1087</v>
      </c>
      <c r="G177" s="5" t="s">
        <v>1088</v>
      </c>
      <c r="H177" s="5" t="s">
        <v>1089</v>
      </c>
      <c r="I177" s="5" t="s">
        <v>1090</v>
      </c>
      <c r="J177" s="5" t="s">
        <v>1091</v>
      </c>
      <c r="K177" s="14" t="s">
        <v>59</v>
      </c>
      <c r="L177" s="7">
        <v>0.3</v>
      </c>
      <c r="M177" s="6" t="s">
        <v>27</v>
      </c>
      <c r="N177" s="3" t="s">
        <v>123</v>
      </c>
      <c r="O177" s="14" t="s">
        <v>51</v>
      </c>
      <c r="P177" s="3" t="s">
        <v>1092</v>
      </c>
      <c r="Q177" s="8" t="s">
        <v>40</v>
      </c>
      <c r="R177" s="9" t="s">
        <v>905</v>
      </c>
    </row>
    <row r="178" spans="1:18" ht="180" hidden="1" x14ac:dyDescent="0.25">
      <c r="A178" s="3"/>
      <c r="B178" s="3" t="s">
        <v>18</v>
      </c>
      <c r="C178" s="19" t="s">
        <v>32</v>
      </c>
      <c r="D178" s="3" t="s">
        <v>117</v>
      </c>
      <c r="E178" s="3" t="s">
        <v>1093</v>
      </c>
      <c r="F178" s="3" t="s">
        <v>731</v>
      </c>
      <c r="G178" s="5" t="s">
        <v>732</v>
      </c>
      <c r="H178" s="5" t="s">
        <v>1094</v>
      </c>
      <c r="I178" s="5"/>
      <c r="J178" s="5"/>
      <c r="K178" s="6" t="s">
        <v>24</v>
      </c>
      <c r="L178" s="7">
        <v>0.2</v>
      </c>
      <c r="M178" s="6" t="s">
        <v>27</v>
      </c>
      <c r="N178" s="3" t="s">
        <v>123</v>
      </c>
      <c r="O178" s="14" t="s">
        <v>51</v>
      </c>
      <c r="P178" s="3" t="s">
        <v>729</v>
      </c>
      <c r="Q178" s="8" t="s">
        <v>40</v>
      </c>
      <c r="R178" s="9" t="s">
        <v>125</v>
      </c>
    </row>
    <row r="179" spans="1:18" ht="164.25" hidden="1" x14ac:dyDescent="0.25">
      <c r="A179" s="3"/>
      <c r="B179" s="3" t="s">
        <v>298</v>
      </c>
      <c r="C179" s="19" t="s">
        <v>32</v>
      </c>
      <c r="D179" s="3" t="s">
        <v>1095</v>
      </c>
      <c r="E179" s="3" t="s">
        <v>1096</v>
      </c>
      <c r="F179" s="3" t="s">
        <v>1097</v>
      </c>
      <c r="G179" s="5" t="s">
        <v>1098</v>
      </c>
      <c r="H179" s="5" t="s">
        <v>1099</v>
      </c>
      <c r="I179" s="5" t="s">
        <v>1100</v>
      </c>
      <c r="J179" s="5"/>
      <c r="K179" s="11" t="s">
        <v>38</v>
      </c>
      <c r="L179" s="7">
        <v>0.5</v>
      </c>
      <c r="M179" s="6" t="s">
        <v>25</v>
      </c>
      <c r="N179" s="3" t="s">
        <v>147</v>
      </c>
      <c r="O179" s="6" t="s">
        <v>27</v>
      </c>
      <c r="P179" s="3" t="s">
        <v>1101</v>
      </c>
      <c r="Q179" s="8" t="s">
        <v>40</v>
      </c>
      <c r="R179" s="9" t="s">
        <v>163</v>
      </c>
    </row>
    <row r="180" spans="1:18" ht="360" hidden="1" x14ac:dyDescent="0.25">
      <c r="A180" s="3"/>
      <c r="B180" s="3" t="s">
        <v>226</v>
      </c>
      <c r="C180" s="18" t="s">
        <v>43</v>
      </c>
      <c r="D180" s="3" t="s">
        <v>126</v>
      </c>
      <c r="E180" s="3" t="s">
        <v>1102</v>
      </c>
      <c r="F180" s="3" t="s">
        <v>1103</v>
      </c>
      <c r="G180" s="5" t="s">
        <v>1104</v>
      </c>
      <c r="H180" s="5" t="s">
        <v>1105</v>
      </c>
      <c r="I180" s="5" t="s">
        <v>1106</v>
      </c>
      <c r="J180" s="5" t="s">
        <v>1107</v>
      </c>
      <c r="K180" s="11" t="s">
        <v>38</v>
      </c>
      <c r="L180" s="7">
        <v>0.5</v>
      </c>
      <c r="M180" s="14" t="s">
        <v>51</v>
      </c>
      <c r="N180" s="3" t="s">
        <v>1108</v>
      </c>
      <c r="O180" s="6" t="s">
        <v>27</v>
      </c>
      <c r="P180" s="3" t="s">
        <v>545</v>
      </c>
      <c r="Q180" s="13" t="s">
        <v>266</v>
      </c>
      <c r="R180" s="9" t="s">
        <v>140</v>
      </c>
    </row>
    <row r="181" spans="1:18" ht="210" hidden="1" x14ac:dyDescent="0.25">
      <c r="A181" s="3"/>
      <c r="B181" s="3" t="s">
        <v>18</v>
      </c>
      <c r="C181" s="19" t="s">
        <v>32</v>
      </c>
      <c r="D181" s="3" t="s">
        <v>126</v>
      </c>
      <c r="E181" s="3" t="s">
        <v>1109</v>
      </c>
      <c r="F181" s="3" t="s">
        <v>1110</v>
      </c>
      <c r="G181" s="5" t="s">
        <v>1111</v>
      </c>
      <c r="H181" s="5" t="s">
        <v>1112</v>
      </c>
      <c r="I181" s="5"/>
      <c r="J181" s="5"/>
      <c r="K181" s="6" t="s">
        <v>24</v>
      </c>
      <c r="L181" s="7">
        <v>0.2</v>
      </c>
      <c r="M181" s="14" t="s">
        <v>51</v>
      </c>
      <c r="N181" s="3" t="s">
        <v>450</v>
      </c>
      <c r="O181" s="6" t="s">
        <v>25</v>
      </c>
      <c r="P181" s="3" t="s">
        <v>257</v>
      </c>
      <c r="Q181" s="8" t="s">
        <v>40</v>
      </c>
      <c r="R181" s="9" t="s">
        <v>140</v>
      </c>
    </row>
    <row r="182" spans="1:18" ht="165" hidden="1" x14ac:dyDescent="0.25">
      <c r="A182" s="3"/>
      <c r="B182" s="3" t="s">
        <v>18</v>
      </c>
      <c r="C182" s="20" t="s">
        <v>19</v>
      </c>
      <c r="D182" s="3" t="s">
        <v>126</v>
      </c>
      <c r="E182" s="3" t="s">
        <v>1113</v>
      </c>
      <c r="F182" s="3" t="s">
        <v>1114</v>
      </c>
      <c r="G182" s="5" t="s">
        <v>1115</v>
      </c>
      <c r="H182" s="5"/>
      <c r="I182" s="5"/>
      <c r="J182" s="5"/>
      <c r="K182" s="14" t="s">
        <v>59</v>
      </c>
      <c r="L182" s="7">
        <v>0.3</v>
      </c>
      <c r="M182" s="6" t="s">
        <v>27</v>
      </c>
      <c r="N182" s="3" t="s">
        <v>1116</v>
      </c>
      <c r="O182" s="6" t="s">
        <v>27</v>
      </c>
      <c r="P182" s="3" t="s">
        <v>545</v>
      </c>
      <c r="Q182" s="8" t="s">
        <v>29</v>
      </c>
      <c r="R182" s="9" t="s">
        <v>140</v>
      </c>
    </row>
    <row r="183" spans="1:18" ht="409.5" hidden="1" x14ac:dyDescent="0.25">
      <c r="A183" s="3"/>
      <c r="B183" s="3" t="s">
        <v>226</v>
      </c>
      <c r="C183" s="18" t="s">
        <v>43</v>
      </c>
      <c r="D183" s="3" t="s">
        <v>126</v>
      </c>
      <c r="E183" s="3" t="s">
        <v>1117</v>
      </c>
      <c r="F183" s="3" t="s">
        <v>1118</v>
      </c>
      <c r="G183" s="5" t="s">
        <v>1119</v>
      </c>
      <c r="H183" s="5" t="s">
        <v>1120</v>
      </c>
      <c r="I183" s="5"/>
      <c r="J183" s="5" t="s">
        <v>1121</v>
      </c>
      <c r="K183" s="11" t="s">
        <v>38</v>
      </c>
      <c r="L183" s="7">
        <v>0.5</v>
      </c>
      <c r="M183" s="6" t="s">
        <v>25</v>
      </c>
      <c r="N183" s="3" t="s">
        <v>50</v>
      </c>
      <c r="O183" s="14" t="s">
        <v>51</v>
      </c>
      <c r="P183" s="3" t="s">
        <v>1122</v>
      </c>
      <c r="Q183" s="8" t="s">
        <v>40</v>
      </c>
      <c r="R183" s="9" t="s">
        <v>140</v>
      </c>
    </row>
    <row r="184" spans="1:18" ht="164.25" hidden="1" x14ac:dyDescent="0.25">
      <c r="A184" s="3"/>
      <c r="B184" s="3" t="s">
        <v>42</v>
      </c>
      <c r="C184" s="18" t="s">
        <v>43</v>
      </c>
      <c r="D184" s="3" t="s">
        <v>126</v>
      </c>
      <c r="E184" s="3" t="s">
        <v>1123</v>
      </c>
      <c r="F184" s="3" t="s">
        <v>1124</v>
      </c>
      <c r="G184" s="5" t="s">
        <v>1125</v>
      </c>
      <c r="H184" s="5" t="s">
        <v>1126</v>
      </c>
      <c r="I184" s="5"/>
      <c r="J184" s="5" t="s">
        <v>1127</v>
      </c>
      <c r="K184" s="11" t="s">
        <v>49</v>
      </c>
      <c r="L184" s="7">
        <v>0.75</v>
      </c>
      <c r="M184" s="14" t="s">
        <v>51</v>
      </c>
      <c r="N184" s="3" t="s">
        <v>1128</v>
      </c>
      <c r="O184" s="6" t="s">
        <v>25</v>
      </c>
      <c r="P184" s="3" t="s">
        <v>235</v>
      </c>
      <c r="Q184" s="8" t="s">
        <v>40</v>
      </c>
      <c r="R184" s="9" t="s">
        <v>140</v>
      </c>
    </row>
    <row r="185" spans="1:18" ht="345" hidden="1" x14ac:dyDescent="0.25">
      <c r="A185" s="3"/>
      <c r="B185" s="3" t="s">
        <v>42</v>
      </c>
      <c r="C185" s="20" t="s">
        <v>19</v>
      </c>
      <c r="D185" s="3" t="s">
        <v>126</v>
      </c>
      <c r="E185" s="3" t="s">
        <v>1129</v>
      </c>
      <c r="F185" s="3" t="s">
        <v>1130</v>
      </c>
      <c r="G185" s="5" t="s">
        <v>1131</v>
      </c>
      <c r="H185" s="5" t="s">
        <v>1132</v>
      </c>
      <c r="I185" s="5"/>
      <c r="J185" s="5"/>
      <c r="K185" s="6" t="s">
        <v>24</v>
      </c>
      <c r="L185" s="7">
        <v>0.2</v>
      </c>
      <c r="M185" s="6" t="s">
        <v>25</v>
      </c>
      <c r="N185" s="3" t="s">
        <v>161</v>
      </c>
      <c r="O185" s="6" t="s">
        <v>27</v>
      </c>
      <c r="P185" s="3" t="s">
        <v>393</v>
      </c>
      <c r="Q185" s="8" t="s">
        <v>29</v>
      </c>
      <c r="R185" s="9" t="s">
        <v>140</v>
      </c>
    </row>
    <row r="186" spans="1:18" ht="330" hidden="1" x14ac:dyDescent="0.25">
      <c r="A186" s="3"/>
      <c r="B186" s="3" t="s">
        <v>298</v>
      </c>
      <c r="C186" s="19" t="s">
        <v>32</v>
      </c>
      <c r="D186" s="3" t="s">
        <v>126</v>
      </c>
      <c r="E186" s="3" t="s">
        <v>1133</v>
      </c>
      <c r="F186" s="3" t="s">
        <v>1134</v>
      </c>
      <c r="G186" s="5" t="s">
        <v>1135</v>
      </c>
      <c r="H186" s="5" t="s">
        <v>1136</v>
      </c>
      <c r="I186" s="5"/>
      <c r="J186" s="5" t="s">
        <v>1137</v>
      </c>
      <c r="K186" s="6" t="s">
        <v>24</v>
      </c>
      <c r="L186" s="7">
        <v>0.2</v>
      </c>
      <c r="M186" s="6" t="s">
        <v>27</v>
      </c>
      <c r="N186" s="3" t="s">
        <v>989</v>
      </c>
      <c r="O186" s="14" t="s">
        <v>51</v>
      </c>
      <c r="P186" s="3" t="s">
        <v>1138</v>
      </c>
      <c r="Q186" s="8" t="s">
        <v>29</v>
      </c>
      <c r="R186" s="9" t="s">
        <v>140</v>
      </c>
    </row>
    <row r="187" spans="1:18" ht="270" hidden="1" x14ac:dyDescent="0.25">
      <c r="A187" s="3"/>
      <c r="B187" s="3" t="s">
        <v>31</v>
      </c>
      <c r="C187" s="18" t="s">
        <v>43</v>
      </c>
      <c r="D187" s="3" t="s">
        <v>126</v>
      </c>
      <c r="E187" s="3" t="s">
        <v>1139</v>
      </c>
      <c r="F187" s="3" t="s">
        <v>1140</v>
      </c>
      <c r="G187" s="5" t="s">
        <v>1141</v>
      </c>
      <c r="H187" s="5" t="s">
        <v>1142</v>
      </c>
      <c r="I187" s="5"/>
      <c r="J187" s="5"/>
      <c r="K187" s="11" t="s">
        <v>38</v>
      </c>
      <c r="L187" s="7">
        <v>0.4</v>
      </c>
      <c r="M187" s="6" t="s">
        <v>27</v>
      </c>
      <c r="N187" s="3" t="s">
        <v>498</v>
      </c>
      <c r="O187" s="14" t="s">
        <v>51</v>
      </c>
      <c r="P187" s="3" t="s">
        <v>580</v>
      </c>
      <c r="Q187" s="8" t="s">
        <v>29</v>
      </c>
      <c r="R187" s="9" t="s">
        <v>140</v>
      </c>
    </row>
    <row r="188" spans="1:18" ht="180" hidden="1" x14ac:dyDescent="0.25">
      <c r="A188" s="3"/>
      <c r="B188" s="3" t="s">
        <v>226</v>
      </c>
      <c r="C188" s="20" t="s">
        <v>19</v>
      </c>
      <c r="D188" s="3" t="s">
        <v>126</v>
      </c>
      <c r="E188" s="3" t="s">
        <v>1143</v>
      </c>
      <c r="F188" s="3" t="s">
        <v>1144</v>
      </c>
      <c r="G188" s="5" t="s">
        <v>1145</v>
      </c>
      <c r="H188" s="5" t="s">
        <v>1146</v>
      </c>
      <c r="I188" s="5"/>
      <c r="J188" s="5"/>
      <c r="K188" s="6" t="s">
        <v>24</v>
      </c>
      <c r="L188" s="7">
        <v>0.1</v>
      </c>
      <c r="M188" s="6" t="s">
        <v>27</v>
      </c>
      <c r="N188" s="3" t="s">
        <v>297</v>
      </c>
      <c r="O188" s="6" t="s">
        <v>27</v>
      </c>
      <c r="P188" s="3" t="s">
        <v>124</v>
      </c>
      <c r="Q188" s="8" t="s">
        <v>29</v>
      </c>
      <c r="R188" s="9" t="s">
        <v>140</v>
      </c>
    </row>
    <row r="189" spans="1:18" ht="144" hidden="1" x14ac:dyDescent="0.25">
      <c r="A189" s="3"/>
      <c r="B189" s="3" t="s">
        <v>42</v>
      </c>
      <c r="C189" s="20" t="s">
        <v>19</v>
      </c>
      <c r="D189" s="3" t="s">
        <v>126</v>
      </c>
      <c r="E189" s="3" t="s">
        <v>1147</v>
      </c>
      <c r="F189" s="3" t="s">
        <v>1148</v>
      </c>
      <c r="G189" s="5" t="s">
        <v>1149</v>
      </c>
      <c r="H189" s="5" t="s">
        <v>1150</v>
      </c>
      <c r="I189" s="5"/>
      <c r="J189" s="5"/>
      <c r="K189" s="6" t="s">
        <v>24</v>
      </c>
      <c r="L189" s="7">
        <v>0.1</v>
      </c>
      <c r="M189" s="6" t="s">
        <v>27</v>
      </c>
      <c r="N189" s="3" t="s">
        <v>297</v>
      </c>
      <c r="O189" s="6" t="s">
        <v>27</v>
      </c>
      <c r="P189" s="3" t="s">
        <v>124</v>
      </c>
      <c r="Q189" s="8" t="s">
        <v>29</v>
      </c>
      <c r="R189" s="9" t="s">
        <v>140</v>
      </c>
    </row>
    <row r="190" spans="1:18" ht="270" hidden="1" x14ac:dyDescent="0.25">
      <c r="A190" s="3"/>
      <c r="B190" s="3" t="s">
        <v>42</v>
      </c>
      <c r="C190" s="20" t="s">
        <v>19</v>
      </c>
      <c r="D190" s="3" t="s">
        <v>126</v>
      </c>
      <c r="E190" s="3" t="s">
        <v>1151</v>
      </c>
      <c r="F190" s="3" t="s">
        <v>1152</v>
      </c>
      <c r="G190" s="5" t="s">
        <v>1153</v>
      </c>
      <c r="H190" s="5" t="s">
        <v>1154</v>
      </c>
      <c r="I190" s="5"/>
      <c r="J190" s="5"/>
      <c r="K190" s="14" t="s">
        <v>59</v>
      </c>
      <c r="L190" s="7">
        <v>0.3</v>
      </c>
      <c r="M190" s="6" t="s">
        <v>27</v>
      </c>
      <c r="N190" s="3" t="s">
        <v>721</v>
      </c>
      <c r="O190" s="6" t="s">
        <v>27</v>
      </c>
      <c r="P190" s="3" t="s">
        <v>124</v>
      </c>
      <c r="Q190" s="8" t="s">
        <v>40</v>
      </c>
      <c r="R190" s="9" t="s">
        <v>140</v>
      </c>
    </row>
    <row r="191" spans="1:18" ht="409.5" hidden="1" x14ac:dyDescent="0.25">
      <c r="A191" s="3"/>
      <c r="B191" s="3" t="s">
        <v>42</v>
      </c>
      <c r="C191" s="20" t="s">
        <v>19</v>
      </c>
      <c r="D191" s="3" t="s">
        <v>126</v>
      </c>
      <c r="E191" s="3" t="s">
        <v>1155</v>
      </c>
      <c r="F191" s="3" t="s">
        <v>1156</v>
      </c>
      <c r="G191" s="5" t="s">
        <v>1157</v>
      </c>
      <c r="H191" s="5" t="s">
        <v>1158</v>
      </c>
      <c r="I191" s="5"/>
      <c r="J191" s="5" t="s">
        <v>1159</v>
      </c>
      <c r="K191" s="6" t="s">
        <v>105</v>
      </c>
      <c r="L191" s="7">
        <v>0.01</v>
      </c>
      <c r="M191" s="6" t="s">
        <v>27</v>
      </c>
      <c r="N191" s="3" t="s">
        <v>264</v>
      </c>
      <c r="O191" s="6" t="s">
        <v>25</v>
      </c>
      <c r="P191" s="3" t="s">
        <v>235</v>
      </c>
      <c r="Q191" s="13" t="s">
        <v>266</v>
      </c>
      <c r="R191" s="9" t="s">
        <v>140</v>
      </c>
    </row>
    <row r="192" spans="1:18" ht="285" hidden="1" x14ac:dyDescent="0.25">
      <c r="A192" s="3"/>
      <c r="B192" s="3" t="s">
        <v>18</v>
      </c>
      <c r="C192" s="21" t="s">
        <v>243</v>
      </c>
      <c r="D192" s="3" t="s">
        <v>126</v>
      </c>
      <c r="E192" s="3" t="s">
        <v>1160</v>
      </c>
      <c r="F192" s="3" t="s">
        <v>1161</v>
      </c>
      <c r="G192" s="5" t="s">
        <v>1162</v>
      </c>
      <c r="H192" s="5" t="s">
        <v>1163</v>
      </c>
      <c r="I192" s="5"/>
      <c r="J192" s="5" t="s">
        <v>1164</v>
      </c>
      <c r="K192" s="6" t="s">
        <v>24</v>
      </c>
      <c r="L192" s="7">
        <v>0.1</v>
      </c>
      <c r="M192" s="6" t="s">
        <v>25</v>
      </c>
      <c r="N192" s="3" t="s">
        <v>26</v>
      </c>
      <c r="O192" s="6" t="s">
        <v>25</v>
      </c>
      <c r="P192" s="3" t="s">
        <v>328</v>
      </c>
      <c r="Q192" s="8" t="s">
        <v>40</v>
      </c>
      <c r="R192" s="9" t="s">
        <v>140</v>
      </c>
    </row>
    <row r="193" spans="1:18" ht="240" hidden="1" x14ac:dyDescent="0.25">
      <c r="A193" s="3"/>
      <c r="B193" s="3" t="s">
        <v>42</v>
      </c>
      <c r="C193" s="19" t="s">
        <v>32</v>
      </c>
      <c r="D193" s="3" t="s">
        <v>126</v>
      </c>
      <c r="E193" s="3" t="s">
        <v>1165</v>
      </c>
      <c r="F193" s="3" t="s">
        <v>1166</v>
      </c>
      <c r="G193" s="5" t="s">
        <v>1167</v>
      </c>
      <c r="H193" s="5" t="s">
        <v>1168</v>
      </c>
      <c r="I193" s="5" t="s">
        <v>1169</v>
      </c>
      <c r="J193" s="5" t="s">
        <v>1170</v>
      </c>
      <c r="K193" s="6" t="s">
        <v>24</v>
      </c>
      <c r="L193" s="7">
        <v>0.1</v>
      </c>
      <c r="M193" s="6" t="s">
        <v>27</v>
      </c>
      <c r="N193" s="3" t="s">
        <v>1171</v>
      </c>
      <c r="O193" s="14" t="s">
        <v>51</v>
      </c>
      <c r="P193" s="3" t="s">
        <v>1172</v>
      </c>
      <c r="Q193" s="8" t="s">
        <v>40</v>
      </c>
      <c r="R193" s="9" t="s">
        <v>140</v>
      </c>
    </row>
    <row r="194" spans="1:18" ht="255" hidden="1" x14ac:dyDescent="0.25">
      <c r="A194" s="3"/>
      <c r="B194" s="3" t="s">
        <v>18</v>
      </c>
      <c r="C194" s="19" t="s">
        <v>32</v>
      </c>
      <c r="D194" s="3" t="s">
        <v>126</v>
      </c>
      <c r="E194" s="3" t="s">
        <v>1173</v>
      </c>
      <c r="F194" s="3" t="s">
        <v>1174</v>
      </c>
      <c r="G194" s="5" t="s">
        <v>1175</v>
      </c>
      <c r="H194" s="5" t="s">
        <v>1176</v>
      </c>
      <c r="I194" s="5"/>
      <c r="J194" s="5"/>
      <c r="K194" s="11" t="s">
        <v>49</v>
      </c>
      <c r="L194" s="7">
        <v>0.9</v>
      </c>
      <c r="M194" s="6" t="s">
        <v>27</v>
      </c>
      <c r="N194" s="3" t="s">
        <v>297</v>
      </c>
      <c r="O194" s="6" t="s">
        <v>25</v>
      </c>
      <c r="P194" s="3" t="s">
        <v>257</v>
      </c>
      <c r="Q194" s="8" t="s">
        <v>29</v>
      </c>
      <c r="R194" s="9" t="s">
        <v>140</v>
      </c>
    </row>
    <row r="195" spans="1:18" ht="195" hidden="1" x14ac:dyDescent="0.25">
      <c r="A195" s="3"/>
      <c r="B195" s="3" t="s">
        <v>18</v>
      </c>
      <c r="C195" s="18" t="s">
        <v>43</v>
      </c>
      <c r="D195" s="3" t="s">
        <v>126</v>
      </c>
      <c r="E195" s="3" t="s">
        <v>1177</v>
      </c>
      <c r="F195" s="3" t="s">
        <v>1178</v>
      </c>
      <c r="G195" s="5" t="s">
        <v>1179</v>
      </c>
      <c r="H195" s="5" t="s">
        <v>1180</v>
      </c>
      <c r="I195" s="5"/>
      <c r="J195" s="5" t="s">
        <v>1181</v>
      </c>
      <c r="K195" s="11" t="s">
        <v>38</v>
      </c>
      <c r="L195" s="7">
        <v>0.5</v>
      </c>
      <c r="M195" s="14" t="s">
        <v>51</v>
      </c>
      <c r="N195" s="3" t="s">
        <v>1182</v>
      </c>
      <c r="O195" s="6" t="s">
        <v>25</v>
      </c>
      <c r="P195" s="3" t="s">
        <v>235</v>
      </c>
      <c r="Q195" s="8" t="s">
        <v>107</v>
      </c>
      <c r="R195" s="9" t="s">
        <v>140</v>
      </c>
    </row>
    <row r="196" spans="1:18" ht="345" hidden="1" x14ac:dyDescent="0.25">
      <c r="A196" s="3"/>
      <c r="B196" s="3" t="s">
        <v>42</v>
      </c>
      <c r="C196" s="19" t="s">
        <v>32</v>
      </c>
      <c r="D196" s="3" t="s">
        <v>126</v>
      </c>
      <c r="E196" s="3" t="s">
        <v>1183</v>
      </c>
      <c r="F196" s="3" t="s">
        <v>1184</v>
      </c>
      <c r="G196" s="5" t="s">
        <v>1185</v>
      </c>
      <c r="H196" s="17" t="s">
        <v>1186</v>
      </c>
      <c r="I196" s="5" t="s">
        <v>1187</v>
      </c>
      <c r="J196" s="5" t="s">
        <v>1188</v>
      </c>
      <c r="K196" s="6" t="s">
        <v>24</v>
      </c>
      <c r="L196" s="7">
        <v>0.1</v>
      </c>
      <c r="M196" s="11" t="s">
        <v>86</v>
      </c>
      <c r="N196" s="3" t="s">
        <v>1189</v>
      </c>
      <c r="O196" s="6" t="s">
        <v>27</v>
      </c>
      <c r="P196" s="3" t="s">
        <v>1190</v>
      </c>
      <c r="Q196" s="8" t="s">
        <v>40</v>
      </c>
      <c r="R196" s="9" t="s">
        <v>140</v>
      </c>
    </row>
    <row r="197" spans="1:18" ht="164.25" hidden="1" x14ac:dyDescent="0.25">
      <c r="A197" s="3"/>
      <c r="B197" s="3" t="s">
        <v>18</v>
      </c>
      <c r="C197" s="19" t="s">
        <v>32</v>
      </c>
      <c r="D197" s="3" t="s">
        <v>126</v>
      </c>
      <c r="E197" s="3" t="s">
        <v>1191</v>
      </c>
      <c r="F197" s="3" t="s">
        <v>1192</v>
      </c>
      <c r="G197" s="5" t="s">
        <v>1193</v>
      </c>
      <c r="H197" s="5"/>
      <c r="I197" s="5"/>
      <c r="J197" s="5" t="s">
        <v>1194</v>
      </c>
      <c r="K197" s="11" t="s">
        <v>38</v>
      </c>
      <c r="L197" s="7">
        <v>0.5</v>
      </c>
      <c r="M197" s="6" t="s">
        <v>25</v>
      </c>
      <c r="N197" s="3" t="s">
        <v>50</v>
      </c>
      <c r="O197" s="6" t="s">
        <v>27</v>
      </c>
      <c r="P197" s="3" t="s">
        <v>124</v>
      </c>
      <c r="Q197" s="8" t="s">
        <v>40</v>
      </c>
      <c r="R197" s="9" t="s">
        <v>140</v>
      </c>
    </row>
    <row r="198" spans="1:18" ht="195" hidden="1" x14ac:dyDescent="0.25">
      <c r="A198" s="3"/>
      <c r="B198" s="3" t="s">
        <v>42</v>
      </c>
      <c r="C198" s="19" t="s">
        <v>32</v>
      </c>
      <c r="D198" s="3" t="s">
        <v>126</v>
      </c>
      <c r="E198" s="3" t="s">
        <v>1195</v>
      </c>
      <c r="F198" s="3" t="s">
        <v>1196</v>
      </c>
      <c r="G198" s="5" t="s">
        <v>1197</v>
      </c>
      <c r="H198" s="5" t="s">
        <v>1198</v>
      </c>
      <c r="I198" s="5"/>
      <c r="J198" s="5" t="s">
        <v>1199</v>
      </c>
      <c r="K198" s="11" t="s">
        <v>49</v>
      </c>
      <c r="L198" s="7">
        <v>0.9</v>
      </c>
      <c r="M198" s="6" t="s">
        <v>27</v>
      </c>
      <c r="N198" s="3" t="s">
        <v>1200</v>
      </c>
      <c r="O198" s="6" t="s">
        <v>25</v>
      </c>
      <c r="P198" s="3" t="s">
        <v>257</v>
      </c>
      <c r="Q198" s="8" t="s">
        <v>107</v>
      </c>
      <c r="R198" s="9" t="s">
        <v>140</v>
      </c>
    </row>
    <row r="199" spans="1:18" ht="409.5" hidden="1" x14ac:dyDescent="0.25">
      <c r="A199" s="3"/>
      <c r="B199" s="3" t="s">
        <v>18</v>
      </c>
      <c r="C199" s="18" t="s">
        <v>43</v>
      </c>
      <c r="D199" s="3" t="s">
        <v>126</v>
      </c>
      <c r="E199" s="3" t="s">
        <v>1201</v>
      </c>
      <c r="F199" s="3" t="s">
        <v>1202</v>
      </c>
      <c r="G199" s="5" t="s">
        <v>1203</v>
      </c>
      <c r="H199" s="5" t="s">
        <v>1204</v>
      </c>
      <c r="I199" s="5"/>
      <c r="J199" s="5" t="s">
        <v>1205</v>
      </c>
      <c r="K199" s="11" t="s">
        <v>38</v>
      </c>
      <c r="L199" s="7">
        <v>0.5</v>
      </c>
      <c r="M199" s="6" t="s">
        <v>27</v>
      </c>
      <c r="N199" s="3" t="s">
        <v>113</v>
      </c>
      <c r="O199" s="11" t="s">
        <v>86</v>
      </c>
      <c r="P199" s="3" t="s">
        <v>1206</v>
      </c>
      <c r="Q199" s="8" t="s">
        <v>40</v>
      </c>
      <c r="R199" s="9" t="s">
        <v>140</v>
      </c>
    </row>
    <row r="200" spans="1:18" ht="165" hidden="1" x14ac:dyDescent="0.25">
      <c r="A200" s="3"/>
      <c r="B200" s="3" t="s">
        <v>18</v>
      </c>
      <c r="C200" s="20" t="s">
        <v>19</v>
      </c>
      <c r="D200" s="3" t="s">
        <v>126</v>
      </c>
      <c r="E200" s="3" t="s">
        <v>1207</v>
      </c>
      <c r="F200" s="3" t="s">
        <v>1208</v>
      </c>
      <c r="G200" s="5" t="s">
        <v>1209</v>
      </c>
      <c r="H200" s="5" t="s">
        <v>1210</v>
      </c>
      <c r="I200" s="5"/>
      <c r="J200" s="5" t="s">
        <v>1211</v>
      </c>
      <c r="K200" s="6" t="s">
        <v>24</v>
      </c>
      <c r="L200" s="7">
        <v>0.1</v>
      </c>
      <c r="M200" s="6" t="s">
        <v>27</v>
      </c>
      <c r="N200" s="3" t="s">
        <v>477</v>
      </c>
      <c r="O200" s="6" t="s">
        <v>25</v>
      </c>
      <c r="P200" s="3" t="s">
        <v>235</v>
      </c>
      <c r="Q200" s="8" t="s">
        <v>40</v>
      </c>
      <c r="R200" s="9" t="s">
        <v>140</v>
      </c>
    </row>
    <row r="201" spans="1:18" ht="157.5" hidden="1" x14ac:dyDescent="0.25">
      <c r="A201" s="3"/>
      <c r="B201" s="3" t="s">
        <v>226</v>
      </c>
      <c r="C201" s="18" t="s">
        <v>43</v>
      </c>
      <c r="D201" s="3" t="s">
        <v>126</v>
      </c>
      <c r="E201" s="3" t="s">
        <v>1212</v>
      </c>
      <c r="F201" s="3" t="s">
        <v>1213</v>
      </c>
      <c r="G201" s="5" t="s">
        <v>1214</v>
      </c>
      <c r="H201" s="5" t="s">
        <v>1215</v>
      </c>
      <c r="I201" s="5"/>
      <c r="J201" s="5" t="s">
        <v>1216</v>
      </c>
      <c r="K201" s="11" t="s">
        <v>49</v>
      </c>
      <c r="L201" s="7">
        <v>0.9</v>
      </c>
      <c r="M201" s="6" t="s">
        <v>25</v>
      </c>
      <c r="N201" s="3" t="s">
        <v>50</v>
      </c>
      <c r="O201" s="14" t="s">
        <v>51</v>
      </c>
      <c r="P201" s="3" t="s">
        <v>1217</v>
      </c>
      <c r="Q201" s="13" t="s">
        <v>266</v>
      </c>
      <c r="R201" s="9" t="s">
        <v>140</v>
      </c>
    </row>
    <row r="202" spans="1:18" ht="409.5" hidden="1" x14ac:dyDescent="0.25">
      <c r="A202" s="3"/>
      <c r="B202" s="3" t="s">
        <v>42</v>
      </c>
      <c r="C202" s="20" t="s">
        <v>19</v>
      </c>
      <c r="D202" s="3" t="s">
        <v>126</v>
      </c>
      <c r="E202" s="3" t="s">
        <v>1218</v>
      </c>
      <c r="F202" s="3" t="s">
        <v>1219</v>
      </c>
      <c r="G202" s="5" t="s">
        <v>1220</v>
      </c>
      <c r="H202" s="5" t="s">
        <v>1221</v>
      </c>
      <c r="I202" s="5"/>
      <c r="J202" s="5" t="s">
        <v>1222</v>
      </c>
      <c r="K202" s="6" t="s">
        <v>105</v>
      </c>
      <c r="L202" s="7">
        <v>0.01</v>
      </c>
      <c r="M202" s="6" t="s">
        <v>27</v>
      </c>
      <c r="N202" s="3" t="s">
        <v>721</v>
      </c>
      <c r="O202" s="6" t="s">
        <v>25</v>
      </c>
      <c r="P202" s="3" t="s">
        <v>235</v>
      </c>
      <c r="Q202" s="8" t="s">
        <v>40</v>
      </c>
      <c r="R202" s="9" t="s">
        <v>140</v>
      </c>
    </row>
    <row r="203" spans="1:18" ht="165" hidden="1" x14ac:dyDescent="0.25">
      <c r="A203" s="3"/>
      <c r="B203" s="3" t="s">
        <v>18</v>
      </c>
      <c r="C203" s="19" t="s">
        <v>32</v>
      </c>
      <c r="D203" s="3" t="s">
        <v>126</v>
      </c>
      <c r="E203" s="3" t="s">
        <v>1223</v>
      </c>
      <c r="F203" s="3" t="s">
        <v>1224</v>
      </c>
      <c r="G203" s="5" t="s">
        <v>1225</v>
      </c>
      <c r="H203" s="5" t="s">
        <v>1226</v>
      </c>
      <c r="I203" s="5"/>
      <c r="J203" s="5" t="s">
        <v>1227</v>
      </c>
      <c r="K203" s="11" t="s">
        <v>49</v>
      </c>
      <c r="L203" s="7">
        <v>0.9</v>
      </c>
      <c r="M203" s="6" t="s">
        <v>27</v>
      </c>
      <c r="N203" s="3" t="s">
        <v>834</v>
      </c>
      <c r="O203" s="6" t="s">
        <v>27</v>
      </c>
      <c r="P203" s="3" t="s">
        <v>471</v>
      </c>
      <c r="Q203" s="8" t="s">
        <v>29</v>
      </c>
      <c r="R203" s="9" t="s">
        <v>140</v>
      </c>
    </row>
    <row r="204" spans="1:18" ht="409.5" hidden="1" x14ac:dyDescent="0.25">
      <c r="A204" s="3"/>
      <c r="B204" s="3" t="s">
        <v>18</v>
      </c>
      <c r="C204" s="19" t="s">
        <v>32</v>
      </c>
      <c r="D204" s="3" t="s">
        <v>126</v>
      </c>
      <c r="E204" s="3" t="s">
        <v>1228</v>
      </c>
      <c r="F204" s="3" t="s">
        <v>1229</v>
      </c>
      <c r="G204" s="5" t="s">
        <v>1230</v>
      </c>
      <c r="H204" s="5" t="s">
        <v>1231</v>
      </c>
      <c r="I204" s="5"/>
      <c r="J204" s="5" t="s">
        <v>1232</v>
      </c>
      <c r="K204" s="11" t="s">
        <v>49</v>
      </c>
      <c r="L204" s="7">
        <v>0.8</v>
      </c>
      <c r="M204" s="6" t="s">
        <v>27</v>
      </c>
      <c r="N204" s="3" t="s">
        <v>834</v>
      </c>
      <c r="O204" s="6" t="s">
        <v>27</v>
      </c>
      <c r="P204" s="3" t="s">
        <v>471</v>
      </c>
      <c r="Q204" s="8" t="s">
        <v>40</v>
      </c>
      <c r="R204" s="9" t="s">
        <v>140</v>
      </c>
    </row>
    <row r="205" spans="1:18" ht="300" hidden="1" x14ac:dyDescent="0.25">
      <c r="A205" s="3"/>
      <c r="B205" s="3" t="s">
        <v>42</v>
      </c>
      <c r="C205" s="18" t="s">
        <v>43</v>
      </c>
      <c r="D205" s="3" t="s">
        <v>126</v>
      </c>
      <c r="E205" s="3" t="s">
        <v>1233</v>
      </c>
      <c r="F205" s="3" t="s">
        <v>1234</v>
      </c>
      <c r="G205" s="5" t="s">
        <v>1235</v>
      </c>
      <c r="H205" s="5" t="s">
        <v>1236</v>
      </c>
      <c r="I205" s="5"/>
      <c r="J205" s="5" t="s">
        <v>1237</v>
      </c>
      <c r="K205" s="11" t="s">
        <v>49</v>
      </c>
      <c r="L205" s="7">
        <v>0.9</v>
      </c>
      <c r="M205" s="14" t="s">
        <v>51</v>
      </c>
      <c r="N205" s="3" t="s">
        <v>1238</v>
      </c>
      <c r="O205" s="6" t="s">
        <v>27</v>
      </c>
      <c r="P205" s="3" t="s">
        <v>1239</v>
      </c>
      <c r="Q205" s="8" t="s">
        <v>40</v>
      </c>
      <c r="R205" s="9" t="s">
        <v>140</v>
      </c>
    </row>
    <row r="206" spans="1:18" ht="409.5" hidden="1" x14ac:dyDescent="0.25">
      <c r="A206" s="3"/>
      <c r="B206" s="3" t="s">
        <v>42</v>
      </c>
      <c r="C206" s="19" t="s">
        <v>32</v>
      </c>
      <c r="D206" s="3" t="s">
        <v>126</v>
      </c>
      <c r="E206" s="3" t="s">
        <v>1240</v>
      </c>
      <c r="F206" s="3" t="s">
        <v>1241</v>
      </c>
      <c r="G206" s="5" t="s">
        <v>1242</v>
      </c>
      <c r="H206" s="5" t="s">
        <v>1243</v>
      </c>
      <c r="I206" s="5"/>
      <c r="J206" s="5" t="s">
        <v>1244</v>
      </c>
      <c r="K206" s="11" t="s">
        <v>38</v>
      </c>
      <c r="L206" s="7">
        <v>0.4</v>
      </c>
      <c r="M206" s="6" t="s">
        <v>27</v>
      </c>
      <c r="N206" s="3" t="s">
        <v>297</v>
      </c>
      <c r="O206" s="6" t="s">
        <v>27</v>
      </c>
      <c r="P206" s="3" t="s">
        <v>800</v>
      </c>
      <c r="Q206" s="8" t="s">
        <v>40</v>
      </c>
      <c r="R206" s="9" t="s">
        <v>140</v>
      </c>
    </row>
    <row r="207" spans="1:18" ht="409.5" hidden="1" x14ac:dyDescent="0.25">
      <c r="A207" s="3"/>
      <c r="B207" s="3" t="s">
        <v>42</v>
      </c>
      <c r="C207" s="19" t="s">
        <v>32</v>
      </c>
      <c r="D207" s="3" t="s">
        <v>126</v>
      </c>
      <c r="E207" s="3" t="s">
        <v>1245</v>
      </c>
      <c r="F207" s="3" t="s">
        <v>1246</v>
      </c>
      <c r="G207" s="5" t="s">
        <v>1247</v>
      </c>
      <c r="H207" s="5" t="s">
        <v>1248</v>
      </c>
      <c r="I207" s="5" t="s">
        <v>1249</v>
      </c>
      <c r="J207" s="5" t="s">
        <v>1250</v>
      </c>
      <c r="K207" s="11" t="s">
        <v>38</v>
      </c>
      <c r="L207" s="7">
        <v>0.5</v>
      </c>
      <c r="M207" s="6" t="s">
        <v>27</v>
      </c>
      <c r="N207" s="3" t="s">
        <v>562</v>
      </c>
      <c r="O207" s="6" t="s">
        <v>25</v>
      </c>
      <c r="P207" s="3" t="s">
        <v>235</v>
      </c>
      <c r="Q207" s="8" t="s">
        <v>40</v>
      </c>
      <c r="R207" s="9" t="s">
        <v>140</v>
      </c>
    </row>
    <row r="208" spans="1:18" ht="164.25" hidden="1" x14ac:dyDescent="0.25">
      <c r="A208" s="3"/>
      <c r="B208" s="3" t="s">
        <v>42</v>
      </c>
      <c r="C208" s="19" t="s">
        <v>32</v>
      </c>
      <c r="D208" s="3" t="s">
        <v>126</v>
      </c>
      <c r="E208" s="3" t="s">
        <v>1251</v>
      </c>
      <c r="F208" s="3" t="s">
        <v>1252</v>
      </c>
      <c r="G208" s="5" t="s">
        <v>1253</v>
      </c>
      <c r="H208" s="5" t="s">
        <v>1254</v>
      </c>
      <c r="I208" s="5"/>
      <c r="J208" s="5" t="s">
        <v>1255</v>
      </c>
      <c r="K208" s="11" t="s">
        <v>49</v>
      </c>
      <c r="L208" s="7">
        <v>0.75</v>
      </c>
      <c r="M208" s="6" t="s">
        <v>27</v>
      </c>
      <c r="N208" s="3" t="s">
        <v>834</v>
      </c>
      <c r="O208" s="6" t="s">
        <v>25</v>
      </c>
      <c r="P208" s="3" t="s">
        <v>235</v>
      </c>
      <c r="Q208" s="8" t="s">
        <v>40</v>
      </c>
      <c r="R208" s="9" t="s">
        <v>140</v>
      </c>
    </row>
    <row r="209" spans="1:18" ht="409.5" hidden="1" x14ac:dyDescent="0.25">
      <c r="A209" s="3"/>
      <c r="B209" s="3" t="s">
        <v>18</v>
      </c>
      <c r="C209" s="18" t="s">
        <v>43</v>
      </c>
      <c r="D209" s="3" t="s">
        <v>126</v>
      </c>
      <c r="E209" s="3" t="s">
        <v>1256</v>
      </c>
      <c r="F209" s="3" t="s">
        <v>1257</v>
      </c>
      <c r="G209" s="5" t="s">
        <v>1258</v>
      </c>
      <c r="H209" s="5" t="s">
        <v>1259</v>
      </c>
      <c r="I209" s="5" t="s">
        <v>1260</v>
      </c>
      <c r="J209" s="5" t="s">
        <v>1261</v>
      </c>
      <c r="K209" s="11" t="s">
        <v>49</v>
      </c>
      <c r="L209" s="7">
        <v>0.99</v>
      </c>
      <c r="M209" s="14" t="s">
        <v>51</v>
      </c>
      <c r="N209" s="3" t="s">
        <v>1262</v>
      </c>
      <c r="O209" s="6" t="s">
        <v>25</v>
      </c>
      <c r="P209" s="3" t="s">
        <v>235</v>
      </c>
      <c r="Q209" s="8" t="s">
        <v>40</v>
      </c>
      <c r="R209" s="9" t="s">
        <v>140</v>
      </c>
    </row>
    <row r="210" spans="1:18" ht="409.5" hidden="1" x14ac:dyDescent="0.25">
      <c r="A210" s="3"/>
      <c r="B210" s="3" t="s">
        <v>42</v>
      </c>
      <c r="C210" s="18" t="s">
        <v>43</v>
      </c>
      <c r="D210" s="3" t="s">
        <v>126</v>
      </c>
      <c r="E210" s="3" t="s">
        <v>1263</v>
      </c>
      <c r="F210" s="3" t="s">
        <v>1264</v>
      </c>
      <c r="G210" s="5" t="s">
        <v>1265</v>
      </c>
      <c r="H210" s="5" t="s">
        <v>1266</v>
      </c>
      <c r="I210" s="5"/>
      <c r="J210" s="5" t="s">
        <v>1267</v>
      </c>
      <c r="K210" s="11" t="s">
        <v>49</v>
      </c>
      <c r="L210" s="7">
        <v>0.85</v>
      </c>
      <c r="M210" s="6" t="s">
        <v>25</v>
      </c>
      <c r="N210" s="3" t="s">
        <v>50</v>
      </c>
      <c r="O210" s="11" t="s">
        <v>86</v>
      </c>
      <c r="P210" s="3" t="s">
        <v>1268</v>
      </c>
      <c r="Q210" s="8" t="s">
        <v>40</v>
      </c>
      <c r="R210" s="9" t="s">
        <v>140</v>
      </c>
    </row>
    <row r="211" spans="1:18" ht="270" hidden="1" x14ac:dyDescent="0.25">
      <c r="A211" s="3"/>
      <c r="B211" s="3" t="s">
        <v>42</v>
      </c>
      <c r="C211" s="18" t="s">
        <v>43</v>
      </c>
      <c r="D211" s="3" t="s">
        <v>126</v>
      </c>
      <c r="E211" s="3" t="s">
        <v>1269</v>
      </c>
      <c r="F211" s="3" t="s">
        <v>1270</v>
      </c>
      <c r="G211" s="5" t="s">
        <v>1271</v>
      </c>
      <c r="H211" s="5" t="s">
        <v>1272</v>
      </c>
      <c r="I211" s="5"/>
      <c r="J211" s="5" t="s">
        <v>1273</v>
      </c>
      <c r="K211" s="14" t="s">
        <v>59</v>
      </c>
      <c r="L211" s="7">
        <v>0.25</v>
      </c>
      <c r="M211" s="11" t="s">
        <v>86</v>
      </c>
      <c r="N211" s="3" t="s">
        <v>1274</v>
      </c>
      <c r="O211" s="6" t="s">
        <v>25</v>
      </c>
      <c r="P211" s="3" t="s">
        <v>235</v>
      </c>
      <c r="Q211" s="8" t="s">
        <v>40</v>
      </c>
      <c r="R211" s="9" t="s">
        <v>140</v>
      </c>
    </row>
    <row r="212" spans="1:18" ht="409.5" hidden="1" x14ac:dyDescent="0.25">
      <c r="A212" s="3"/>
      <c r="B212" s="3" t="s">
        <v>42</v>
      </c>
      <c r="C212" s="18" t="s">
        <v>43</v>
      </c>
      <c r="D212" s="3" t="s">
        <v>126</v>
      </c>
      <c r="E212" s="3" t="s">
        <v>1275</v>
      </c>
      <c r="F212" s="3" t="s">
        <v>1276</v>
      </c>
      <c r="G212" s="5" t="s">
        <v>1277</v>
      </c>
      <c r="H212" s="5" t="s">
        <v>1278</v>
      </c>
      <c r="I212" s="5"/>
      <c r="J212" s="5" t="s">
        <v>1279</v>
      </c>
      <c r="K212" s="11" t="s">
        <v>49</v>
      </c>
      <c r="L212" s="7">
        <v>0.9</v>
      </c>
      <c r="M212" s="6" t="s">
        <v>25</v>
      </c>
      <c r="N212" s="3" t="s">
        <v>50</v>
      </c>
      <c r="O212" s="14" t="s">
        <v>51</v>
      </c>
      <c r="P212" s="3" t="s">
        <v>1280</v>
      </c>
      <c r="Q212" s="8" t="s">
        <v>40</v>
      </c>
      <c r="R212" s="9" t="s">
        <v>140</v>
      </c>
    </row>
    <row r="213" spans="1:18" ht="409.5" hidden="1" x14ac:dyDescent="0.25">
      <c r="A213" s="3"/>
      <c r="B213" s="3" t="s">
        <v>42</v>
      </c>
      <c r="C213" s="18" t="s">
        <v>43</v>
      </c>
      <c r="D213" s="3" t="s">
        <v>126</v>
      </c>
      <c r="E213" s="3" t="s">
        <v>1281</v>
      </c>
      <c r="F213" s="3" t="s">
        <v>1282</v>
      </c>
      <c r="G213" s="5" t="s">
        <v>1283</v>
      </c>
      <c r="H213" s="5" t="s">
        <v>1284</v>
      </c>
      <c r="I213" s="5"/>
      <c r="J213" s="5" t="s">
        <v>1285</v>
      </c>
      <c r="K213" s="11" t="s">
        <v>38</v>
      </c>
      <c r="L213" s="7">
        <v>0.5</v>
      </c>
      <c r="M213" s="6" t="s">
        <v>25</v>
      </c>
      <c r="N213" s="3" t="s">
        <v>50</v>
      </c>
      <c r="O213" s="14" t="s">
        <v>51</v>
      </c>
      <c r="P213" s="3" t="s">
        <v>1286</v>
      </c>
      <c r="Q213" s="8" t="s">
        <v>40</v>
      </c>
      <c r="R213" s="9" t="s">
        <v>140</v>
      </c>
    </row>
    <row r="214" spans="1:18" ht="144" hidden="1" x14ac:dyDescent="0.25">
      <c r="A214" s="3"/>
      <c r="B214" s="3" t="s">
        <v>42</v>
      </c>
      <c r="C214" s="20" t="s">
        <v>19</v>
      </c>
      <c r="D214" s="3" t="s">
        <v>126</v>
      </c>
      <c r="E214" s="3" t="s">
        <v>1287</v>
      </c>
      <c r="F214" s="3" t="s">
        <v>1288</v>
      </c>
      <c r="G214" s="5" t="s">
        <v>1289</v>
      </c>
      <c r="H214" s="5" t="s">
        <v>1290</v>
      </c>
      <c r="I214" s="5"/>
      <c r="J214" s="5" t="s">
        <v>1291</v>
      </c>
      <c r="K214" s="6" t="s">
        <v>24</v>
      </c>
      <c r="L214" s="7">
        <v>0.2</v>
      </c>
      <c r="M214" s="6" t="s">
        <v>27</v>
      </c>
      <c r="N214" s="3" t="s">
        <v>1292</v>
      </c>
      <c r="O214" s="6" t="s">
        <v>25</v>
      </c>
      <c r="P214" s="3" t="s">
        <v>235</v>
      </c>
      <c r="Q214" s="8" t="s">
        <v>29</v>
      </c>
      <c r="R214" s="9" t="s">
        <v>140</v>
      </c>
    </row>
    <row r="215" spans="1:18" ht="225" hidden="1" x14ac:dyDescent="0.25">
      <c r="A215" s="3"/>
      <c r="B215" s="3" t="s">
        <v>42</v>
      </c>
      <c r="C215" s="19" t="s">
        <v>32</v>
      </c>
      <c r="D215" s="3" t="s">
        <v>126</v>
      </c>
      <c r="E215" s="3" t="s">
        <v>1293</v>
      </c>
      <c r="F215" s="3" t="s">
        <v>1294</v>
      </c>
      <c r="G215" s="5" t="s">
        <v>1295</v>
      </c>
      <c r="H215" s="5" t="s">
        <v>1296</v>
      </c>
      <c r="I215" s="5"/>
      <c r="J215" s="5" t="s">
        <v>1297</v>
      </c>
      <c r="K215" s="6" t="s">
        <v>105</v>
      </c>
      <c r="L215" s="7">
        <v>0.05</v>
      </c>
      <c r="M215" s="11" t="s">
        <v>86</v>
      </c>
      <c r="N215" s="3" t="s">
        <v>1298</v>
      </c>
      <c r="O215" s="6" t="s">
        <v>25</v>
      </c>
      <c r="P215" s="3" t="s">
        <v>235</v>
      </c>
      <c r="Q215" s="8" t="s">
        <v>40</v>
      </c>
      <c r="R215" s="9" t="s">
        <v>140</v>
      </c>
    </row>
    <row r="216" spans="1:18" ht="165" hidden="1" x14ac:dyDescent="0.25">
      <c r="A216" s="3"/>
      <c r="B216" s="3" t="s">
        <v>92</v>
      </c>
      <c r="C216" s="19" t="s">
        <v>32</v>
      </c>
      <c r="D216" s="3" t="s">
        <v>126</v>
      </c>
      <c r="E216" s="3" t="s">
        <v>1299</v>
      </c>
      <c r="F216" s="3" t="s">
        <v>1300</v>
      </c>
      <c r="G216" s="5" t="s">
        <v>1301</v>
      </c>
      <c r="H216" s="5" t="s">
        <v>1302</v>
      </c>
      <c r="I216" s="5"/>
      <c r="J216" s="5" t="s">
        <v>1303</v>
      </c>
      <c r="K216" s="14" t="s">
        <v>59</v>
      </c>
      <c r="L216" s="7">
        <v>0.3</v>
      </c>
      <c r="M216" s="6" t="s">
        <v>25</v>
      </c>
      <c r="N216" s="3" t="s">
        <v>50</v>
      </c>
      <c r="O216" s="14" t="s">
        <v>51</v>
      </c>
      <c r="P216" s="3" t="s">
        <v>1304</v>
      </c>
      <c r="Q216" s="8" t="s">
        <v>40</v>
      </c>
      <c r="R216" s="9" t="s">
        <v>140</v>
      </c>
    </row>
    <row r="217" spans="1:18" ht="409.5" hidden="1" x14ac:dyDescent="0.25">
      <c r="A217" s="3"/>
      <c r="B217" s="3" t="s">
        <v>42</v>
      </c>
      <c r="C217" s="19" t="s">
        <v>32</v>
      </c>
      <c r="D217" s="3" t="s">
        <v>126</v>
      </c>
      <c r="E217" s="3" t="s">
        <v>1305</v>
      </c>
      <c r="F217" s="3" t="s">
        <v>1306</v>
      </c>
      <c r="G217" s="5" t="s">
        <v>1307</v>
      </c>
      <c r="H217" s="5" t="s">
        <v>1308</v>
      </c>
      <c r="I217" s="5"/>
      <c r="J217" s="5" t="s">
        <v>1309</v>
      </c>
      <c r="K217" s="11" t="s">
        <v>38</v>
      </c>
      <c r="L217" s="7">
        <v>0.4</v>
      </c>
      <c r="M217" s="6" t="s">
        <v>27</v>
      </c>
      <c r="N217" s="3" t="s">
        <v>826</v>
      </c>
      <c r="O217" s="6" t="s">
        <v>25</v>
      </c>
      <c r="P217" s="3" t="s">
        <v>235</v>
      </c>
      <c r="Q217" s="8" t="s">
        <v>40</v>
      </c>
      <c r="R217" s="9" t="s">
        <v>140</v>
      </c>
    </row>
    <row r="218" spans="1:18" ht="210" hidden="1" x14ac:dyDescent="0.25">
      <c r="A218" s="3"/>
      <c r="B218" s="3" t="s">
        <v>298</v>
      </c>
      <c r="C218" s="21" t="s">
        <v>243</v>
      </c>
      <c r="D218" s="3" t="s">
        <v>155</v>
      </c>
      <c r="E218" s="3" t="s">
        <v>1310</v>
      </c>
      <c r="F218" s="3" t="s">
        <v>1311</v>
      </c>
      <c r="G218" s="5" t="s">
        <v>1312</v>
      </c>
      <c r="H218" s="5" t="s">
        <v>1313</v>
      </c>
      <c r="I218" s="5"/>
      <c r="J218" s="5"/>
      <c r="K218" s="6" t="s">
        <v>24</v>
      </c>
      <c r="L218" s="7">
        <v>0.2</v>
      </c>
      <c r="M218" s="6" t="s">
        <v>25</v>
      </c>
      <c r="N218" s="3" t="s">
        <v>26</v>
      </c>
      <c r="O218" s="6" t="s">
        <v>25</v>
      </c>
      <c r="P218" s="3" t="s">
        <v>257</v>
      </c>
      <c r="Q218" s="8" t="s">
        <v>40</v>
      </c>
      <c r="R218" s="9" t="s">
        <v>1314</v>
      </c>
    </row>
    <row r="219" spans="1:18" ht="375" hidden="1" x14ac:dyDescent="0.25">
      <c r="A219" s="3"/>
      <c r="B219" s="3" t="s">
        <v>298</v>
      </c>
      <c r="C219" s="20" t="s">
        <v>19</v>
      </c>
      <c r="D219" s="3" t="s">
        <v>155</v>
      </c>
      <c r="E219" s="3" t="s">
        <v>1315</v>
      </c>
      <c r="F219" s="3" t="s">
        <v>1316</v>
      </c>
      <c r="G219" s="5" t="s">
        <v>1317</v>
      </c>
      <c r="H219" s="5" t="s">
        <v>1318</v>
      </c>
      <c r="I219" s="5"/>
      <c r="J219" s="5"/>
      <c r="K219" s="6" t="s">
        <v>24</v>
      </c>
      <c r="L219" s="7">
        <v>0.15</v>
      </c>
      <c r="M219" s="6" t="s">
        <v>27</v>
      </c>
      <c r="N219" s="3" t="s">
        <v>123</v>
      </c>
      <c r="O219" s="6" t="s">
        <v>27</v>
      </c>
      <c r="P219" s="3" t="s">
        <v>1319</v>
      </c>
      <c r="Q219" s="8" t="s">
        <v>40</v>
      </c>
      <c r="R219" s="9" t="s">
        <v>1320</v>
      </c>
    </row>
    <row r="220" spans="1:18" ht="409.5" hidden="1" x14ac:dyDescent="0.25">
      <c r="A220" s="3"/>
      <c r="B220" s="3" t="s">
        <v>298</v>
      </c>
      <c r="C220" s="20" t="s">
        <v>19</v>
      </c>
      <c r="D220" s="3" t="s">
        <v>155</v>
      </c>
      <c r="E220" s="3" t="s">
        <v>1321</v>
      </c>
      <c r="F220" s="3" t="s">
        <v>1322</v>
      </c>
      <c r="G220" s="5" t="s">
        <v>1323</v>
      </c>
      <c r="H220" s="5" t="s">
        <v>1324</v>
      </c>
      <c r="I220" s="5"/>
      <c r="J220" s="5"/>
      <c r="K220" s="6" t="s">
        <v>24</v>
      </c>
      <c r="L220" s="7">
        <v>0.15</v>
      </c>
      <c r="M220" s="6" t="s">
        <v>27</v>
      </c>
      <c r="N220" s="3" t="s">
        <v>264</v>
      </c>
      <c r="O220" s="6" t="s">
        <v>27</v>
      </c>
      <c r="P220" s="3" t="s">
        <v>1325</v>
      </c>
      <c r="Q220" s="8" t="s">
        <v>29</v>
      </c>
      <c r="R220" s="9" t="s">
        <v>163</v>
      </c>
    </row>
    <row r="221" spans="1:18" ht="375" hidden="1" x14ac:dyDescent="0.25">
      <c r="A221" s="3"/>
      <c r="B221" s="3" t="s">
        <v>31</v>
      </c>
      <c r="C221" s="21" t="s">
        <v>243</v>
      </c>
      <c r="D221" s="3" t="s">
        <v>155</v>
      </c>
      <c r="E221" s="3" t="s">
        <v>1326</v>
      </c>
      <c r="F221" s="3" t="s">
        <v>1327</v>
      </c>
      <c r="G221" s="5" t="s">
        <v>1328</v>
      </c>
      <c r="H221" s="5" t="s">
        <v>302</v>
      </c>
      <c r="I221" s="5"/>
      <c r="J221" s="5"/>
      <c r="K221" s="14" t="s">
        <v>59</v>
      </c>
      <c r="L221" s="7">
        <v>0.25</v>
      </c>
      <c r="M221" s="6" t="s">
        <v>25</v>
      </c>
      <c r="N221" s="3" t="s">
        <v>26</v>
      </c>
      <c r="O221" s="6" t="s">
        <v>25</v>
      </c>
      <c r="P221" s="3" t="s">
        <v>257</v>
      </c>
      <c r="Q221" s="8" t="s">
        <v>40</v>
      </c>
      <c r="R221" s="9" t="s">
        <v>1314</v>
      </c>
    </row>
    <row r="222" spans="1:18" ht="225" hidden="1" x14ac:dyDescent="0.25">
      <c r="A222" s="3"/>
      <c r="B222" s="3" t="s">
        <v>298</v>
      </c>
      <c r="C222" s="20" t="s">
        <v>19</v>
      </c>
      <c r="D222" s="3" t="s">
        <v>155</v>
      </c>
      <c r="E222" s="3" t="s">
        <v>1329</v>
      </c>
      <c r="F222" s="3" t="s">
        <v>1330</v>
      </c>
      <c r="G222" s="5" t="s">
        <v>1331</v>
      </c>
      <c r="H222" s="5" t="s">
        <v>302</v>
      </c>
      <c r="I222" s="5"/>
      <c r="J222" s="5"/>
      <c r="K222" s="6" t="s">
        <v>24</v>
      </c>
      <c r="L222" s="7">
        <v>0.15</v>
      </c>
      <c r="M222" s="6" t="s">
        <v>27</v>
      </c>
      <c r="N222" s="3" t="s">
        <v>123</v>
      </c>
      <c r="O222" s="6" t="s">
        <v>27</v>
      </c>
      <c r="P222" s="3" t="s">
        <v>393</v>
      </c>
      <c r="Q222" s="8" t="s">
        <v>40</v>
      </c>
      <c r="R222" s="9" t="s">
        <v>194</v>
      </c>
    </row>
    <row r="223" spans="1:18" ht="195" hidden="1" x14ac:dyDescent="0.25">
      <c r="A223" s="3"/>
      <c r="B223" s="3" t="s">
        <v>298</v>
      </c>
      <c r="C223" s="20" t="s">
        <v>19</v>
      </c>
      <c r="D223" s="3" t="s">
        <v>155</v>
      </c>
      <c r="E223" s="3" t="s">
        <v>1332</v>
      </c>
      <c r="F223" s="3" t="s">
        <v>1333</v>
      </c>
      <c r="G223" s="5" t="s">
        <v>1334</v>
      </c>
      <c r="H223" s="5" t="s">
        <v>302</v>
      </c>
      <c r="I223" s="5"/>
      <c r="J223" s="5"/>
      <c r="K223" s="14" t="s">
        <v>59</v>
      </c>
      <c r="L223" s="7">
        <v>0.25</v>
      </c>
      <c r="M223" s="6" t="s">
        <v>27</v>
      </c>
      <c r="N223" s="3" t="s">
        <v>123</v>
      </c>
      <c r="O223" s="6" t="s">
        <v>27</v>
      </c>
      <c r="P223" s="3" t="s">
        <v>393</v>
      </c>
      <c r="Q223" s="8" t="s">
        <v>40</v>
      </c>
      <c r="R223" s="9" t="s">
        <v>179</v>
      </c>
    </row>
    <row r="224" spans="1:18" ht="270" hidden="1" x14ac:dyDescent="0.25">
      <c r="A224" s="3"/>
      <c r="B224" s="3" t="s">
        <v>18</v>
      </c>
      <c r="C224" s="20" t="s">
        <v>19</v>
      </c>
      <c r="D224" s="3" t="s">
        <v>155</v>
      </c>
      <c r="E224" s="3" t="s">
        <v>1335</v>
      </c>
      <c r="F224" s="3" t="s">
        <v>1336</v>
      </c>
      <c r="G224" s="5" t="s">
        <v>1337</v>
      </c>
      <c r="H224" s="5" t="s">
        <v>1338</v>
      </c>
      <c r="I224" s="5"/>
      <c r="J224" s="5"/>
      <c r="K224" s="6" t="s">
        <v>24</v>
      </c>
      <c r="L224" s="7">
        <v>0.15</v>
      </c>
      <c r="M224" s="6" t="s">
        <v>27</v>
      </c>
      <c r="N224" s="3" t="s">
        <v>123</v>
      </c>
      <c r="O224" s="6" t="s">
        <v>27</v>
      </c>
      <c r="P224" s="3" t="s">
        <v>1339</v>
      </c>
      <c r="Q224" s="8" t="s">
        <v>29</v>
      </c>
      <c r="R224" s="9" t="s">
        <v>1340</v>
      </c>
    </row>
    <row r="225" spans="1:18" ht="409.5" hidden="1" x14ac:dyDescent="0.25">
      <c r="A225" s="3"/>
      <c r="B225" s="3" t="s">
        <v>42</v>
      </c>
      <c r="C225" s="20" t="s">
        <v>19</v>
      </c>
      <c r="D225" s="3" t="s">
        <v>155</v>
      </c>
      <c r="E225" s="3" t="s">
        <v>1341</v>
      </c>
      <c r="F225" s="3" t="s">
        <v>1342</v>
      </c>
      <c r="G225" s="5" t="s">
        <v>1343</v>
      </c>
      <c r="H225" s="5" t="s">
        <v>1344</v>
      </c>
      <c r="I225" s="5"/>
      <c r="J225" s="5"/>
      <c r="K225" s="6" t="s">
        <v>105</v>
      </c>
      <c r="L225" s="7">
        <v>0.01</v>
      </c>
      <c r="M225" s="14" t="s">
        <v>51</v>
      </c>
      <c r="N225" s="3" t="s">
        <v>898</v>
      </c>
      <c r="O225" s="14" t="s">
        <v>51</v>
      </c>
      <c r="P225" s="3" t="s">
        <v>580</v>
      </c>
      <c r="Q225" s="13" t="s">
        <v>266</v>
      </c>
      <c r="R225" s="9" t="s">
        <v>163</v>
      </c>
    </row>
    <row r="226" spans="1:18" ht="164.25" hidden="1" x14ac:dyDescent="0.25">
      <c r="A226" s="3"/>
      <c r="B226" s="3" t="s">
        <v>31</v>
      </c>
      <c r="C226" s="19" t="s">
        <v>32</v>
      </c>
      <c r="D226" s="3" t="s">
        <v>155</v>
      </c>
      <c r="E226" s="3" t="s">
        <v>1345</v>
      </c>
      <c r="F226" s="3" t="s">
        <v>1346</v>
      </c>
      <c r="G226" s="5" t="s">
        <v>1347</v>
      </c>
      <c r="H226" s="5"/>
      <c r="I226" s="5"/>
      <c r="J226" s="5"/>
      <c r="K226" s="6" t="s">
        <v>24</v>
      </c>
      <c r="L226" s="7">
        <v>0.15</v>
      </c>
      <c r="M226" s="11" t="s">
        <v>86</v>
      </c>
      <c r="N226" s="3" t="s">
        <v>1348</v>
      </c>
      <c r="O226" s="14" t="s">
        <v>51</v>
      </c>
      <c r="P226" s="3" t="s">
        <v>1349</v>
      </c>
      <c r="Q226" s="8" t="s">
        <v>40</v>
      </c>
      <c r="R226" s="9" t="s">
        <v>194</v>
      </c>
    </row>
    <row r="227" spans="1:18" ht="409.5" hidden="1" x14ac:dyDescent="0.25">
      <c r="A227" s="3"/>
      <c r="B227" s="3" t="s">
        <v>298</v>
      </c>
      <c r="C227" s="20" t="s">
        <v>19</v>
      </c>
      <c r="D227" s="3" t="s">
        <v>155</v>
      </c>
      <c r="E227" s="3" t="s">
        <v>1350</v>
      </c>
      <c r="F227" s="3" t="s">
        <v>1351</v>
      </c>
      <c r="G227" s="5" t="s">
        <v>1352</v>
      </c>
      <c r="H227" s="5" t="s">
        <v>1353</v>
      </c>
      <c r="I227" s="5"/>
      <c r="J227" s="5" t="s">
        <v>1354</v>
      </c>
      <c r="K227" s="14" t="s">
        <v>59</v>
      </c>
      <c r="L227" s="7">
        <v>0.25</v>
      </c>
      <c r="M227" s="6" t="s">
        <v>27</v>
      </c>
      <c r="N227" s="3" t="s">
        <v>498</v>
      </c>
      <c r="O227" s="6" t="s">
        <v>27</v>
      </c>
      <c r="P227" s="3" t="s">
        <v>545</v>
      </c>
      <c r="Q227" s="8" t="s">
        <v>29</v>
      </c>
      <c r="R227" s="9" t="s">
        <v>163</v>
      </c>
    </row>
    <row r="228" spans="1:18" ht="240" hidden="1" x14ac:dyDescent="0.25">
      <c r="A228" s="3"/>
      <c r="B228" s="3" t="s">
        <v>18</v>
      </c>
      <c r="C228" s="19" t="s">
        <v>32</v>
      </c>
      <c r="D228" s="3" t="s">
        <v>155</v>
      </c>
      <c r="E228" s="3" t="s">
        <v>1355</v>
      </c>
      <c r="F228" s="3" t="s">
        <v>1356</v>
      </c>
      <c r="G228" s="5" t="s">
        <v>1357</v>
      </c>
      <c r="H228" s="5" t="s">
        <v>1358</v>
      </c>
      <c r="I228" s="5"/>
      <c r="J228" s="5" t="s">
        <v>1359</v>
      </c>
      <c r="K228" s="11" t="s">
        <v>38</v>
      </c>
      <c r="L228" s="7">
        <v>0.5</v>
      </c>
      <c r="M228" s="6" t="s">
        <v>27</v>
      </c>
      <c r="N228" s="3" t="s">
        <v>879</v>
      </c>
      <c r="O228" s="6" t="s">
        <v>27</v>
      </c>
      <c r="P228" s="3" t="s">
        <v>1360</v>
      </c>
      <c r="Q228" s="8" t="s">
        <v>29</v>
      </c>
      <c r="R228" s="9" t="s">
        <v>163</v>
      </c>
    </row>
    <row r="229" spans="1:18" ht="225" hidden="1" x14ac:dyDescent="0.25">
      <c r="A229" s="3"/>
      <c r="B229" s="3" t="s">
        <v>226</v>
      </c>
      <c r="C229" s="19" t="s">
        <v>32</v>
      </c>
      <c r="D229" s="3" t="s">
        <v>155</v>
      </c>
      <c r="E229" s="3" t="s">
        <v>1361</v>
      </c>
      <c r="F229" s="3" t="s">
        <v>1362</v>
      </c>
      <c r="G229" s="5" t="s">
        <v>1363</v>
      </c>
      <c r="H229" s="5" t="s">
        <v>1364</v>
      </c>
      <c r="I229" s="5"/>
      <c r="J229" s="5" t="s">
        <v>1365</v>
      </c>
      <c r="K229" s="6" t="s">
        <v>24</v>
      </c>
      <c r="L229" s="7">
        <v>0.1</v>
      </c>
      <c r="M229" s="14" t="s">
        <v>51</v>
      </c>
      <c r="N229" s="3" t="s">
        <v>1366</v>
      </c>
      <c r="O229" s="6" t="s">
        <v>27</v>
      </c>
      <c r="P229" s="3" t="s">
        <v>1367</v>
      </c>
      <c r="Q229" s="13" t="s">
        <v>266</v>
      </c>
      <c r="R229" s="9" t="s">
        <v>163</v>
      </c>
    </row>
    <row r="230" spans="1:18" ht="225" hidden="1" x14ac:dyDescent="0.25">
      <c r="A230" s="3"/>
      <c r="B230" s="3" t="s">
        <v>298</v>
      </c>
      <c r="C230" s="20" t="s">
        <v>19</v>
      </c>
      <c r="D230" s="3" t="s">
        <v>155</v>
      </c>
      <c r="E230" s="3" t="s">
        <v>1368</v>
      </c>
      <c r="F230" s="3" t="s">
        <v>1369</v>
      </c>
      <c r="G230" s="5" t="s">
        <v>1370</v>
      </c>
      <c r="H230" s="5" t="s">
        <v>1371</v>
      </c>
      <c r="I230" s="5"/>
      <c r="J230" s="5"/>
      <c r="K230" s="6" t="s">
        <v>24</v>
      </c>
      <c r="L230" s="7">
        <v>0.15</v>
      </c>
      <c r="M230" s="6" t="s">
        <v>27</v>
      </c>
      <c r="N230" s="3" t="s">
        <v>498</v>
      </c>
      <c r="O230" s="6" t="s">
        <v>27</v>
      </c>
      <c r="P230" s="3" t="s">
        <v>393</v>
      </c>
      <c r="Q230" s="8" t="s">
        <v>40</v>
      </c>
      <c r="R230" s="9" t="s">
        <v>163</v>
      </c>
    </row>
    <row r="231" spans="1:18" ht="409.5" hidden="1" x14ac:dyDescent="0.25">
      <c r="A231" s="3"/>
      <c r="B231" s="3" t="s">
        <v>298</v>
      </c>
      <c r="C231" s="20" t="s">
        <v>19</v>
      </c>
      <c r="D231" s="3" t="s">
        <v>155</v>
      </c>
      <c r="E231" s="3" t="s">
        <v>1372</v>
      </c>
      <c r="F231" s="3" t="s">
        <v>1373</v>
      </c>
      <c r="G231" s="5" t="s">
        <v>1374</v>
      </c>
      <c r="H231" s="5" t="s">
        <v>1375</v>
      </c>
      <c r="I231" s="5"/>
      <c r="J231" s="5"/>
      <c r="K231" s="6" t="s">
        <v>24</v>
      </c>
      <c r="L231" s="7">
        <v>0.15</v>
      </c>
      <c r="M231" s="6" t="s">
        <v>27</v>
      </c>
      <c r="N231" s="3" t="s">
        <v>297</v>
      </c>
      <c r="O231" s="6" t="s">
        <v>27</v>
      </c>
      <c r="P231" s="3" t="s">
        <v>124</v>
      </c>
      <c r="Q231" s="8" t="s">
        <v>40</v>
      </c>
      <c r="R231" s="9" t="s">
        <v>171</v>
      </c>
    </row>
    <row r="232" spans="1:18" ht="270" hidden="1" x14ac:dyDescent="0.25">
      <c r="A232" s="3"/>
      <c r="B232" s="3" t="s">
        <v>31</v>
      </c>
      <c r="C232" s="21" t="s">
        <v>243</v>
      </c>
      <c r="D232" s="3" t="s">
        <v>155</v>
      </c>
      <c r="E232" s="3" t="s">
        <v>1376</v>
      </c>
      <c r="F232" s="3" t="s">
        <v>1377</v>
      </c>
      <c r="G232" s="5" t="s">
        <v>1378</v>
      </c>
      <c r="H232" s="5" t="s">
        <v>1379</v>
      </c>
      <c r="I232" s="5"/>
      <c r="J232" s="5"/>
      <c r="K232" s="6" t="s">
        <v>24</v>
      </c>
      <c r="L232" s="7">
        <v>0.15</v>
      </c>
      <c r="M232" s="6" t="s">
        <v>25</v>
      </c>
      <c r="N232" s="3" t="s">
        <v>26</v>
      </c>
      <c r="O232" s="6" t="s">
        <v>25</v>
      </c>
      <c r="P232" s="3" t="s">
        <v>257</v>
      </c>
      <c r="Q232" s="8" t="s">
        <v>40</v>
      </c>
      <c r="R232" s="9" t="s">
        <v>1314</v>
      </c>
    </row>
    <row r="233" spans="1:18" ht="255" hidden="1" x14ac:dyDescent="0.25">
      <c r="A233" s="3"/>
      <c r="B233" s="3" t="s">
        <v>31</v>
      </c>
      <c r="C233" s="21" t="s">
        <v>243</v>
      </c>
      <c r="D233" s="3" t="s">
        <v>155</v>
      </c>
      <c r="E233" s="3" t="s">
        <v>1380</v>
      </c>
      <c r="F233" s="3" t="s">
        <v>1381</v>
      </c>
      <c r="G233" s="5" t="s">
        <v>1382</v>
      </c>
      <c r="H233" s="5" t="s">
        <v>1383</v>
      </c>
      <c r="I233" s="5"/>
      <c r="J233" s="5"/>
      <c r="K233" s="6" t="s">
        <v>24</v>
      </c>
      <c r="L233" s="7">
        <v>0.15</v>
      </c>
      <c r="M233" s="6" t="s">
        <v>25</v>
      </c>
      <c r="N233" s="3" t="s">
        <v>26</v>
      </c>
      <c r="O233" s="6" t="s">
        <v>25</v>
      </c>
      <c r="P233" s="3" t="s">
        <v>257</v>
      </c>
      <c r="Q233" s="8" t="s">
        <v>40</v>
      </c>
      <c r="R233" s="9" t="s">
        <v>1314</v>
      </c>
    </row>
    <row r="234" spans="1:18" ht="195" hidden="1" x14ac:dyDescent="0.25">
      <c r="A234" s="3"/>
      <c r="B234" s="3" t="s">
        <v>298</v>
      </c>
      <c r="C234" s="20" t="s">
        <v>19</v>
      </c>
      <c r="D234" s="3" t="s">
        <v>155</v>
      </c>
      <c r="E234" s="3" t="s">
        <v>1384</v>
      </c>
      <c r="F234" s="3" t="s">
        <v>1385</v>
      </c>
      <c r="G234" s="5" t="s">
        <v>1386</v>
      </c>
      <c r="H234" s="5" t="s">
        <v>1387</v>
      </c>
      <c r="I234" s="5"/>
      <c r="J234" s="5"/>
      <c r="K234" s="6" t="s">
        <v>24</v>
      </c>
      <c r="L234" s="7">
        <v>0.15</v>
      </c>
      <c r="M234" s="6" t="s">
        <v>27</v>
      </c>
      <c r="N234" s="3" t="s">
        <v>123</v>
      </c>
      <c r="O234" s="6" t="s">
        <v>27</v>
      </c>
      <c r="P234" s="3" t="s">
        <v>393</v>
      </c>
      <c r="Q234" s="8" t="s">
        <v>29</v>
      </c>
      <c r="R234" s="9" t="s">
        <v>179</v>
      </c>
    </row>
    <row r="235" spans="1:18" ht="330" hidden="1" x14ac:dyDescent="0.25">
      <c r="A235" s="3"/>
      <c r="B235" s="3" t="s">
        <v>31</v>
      </c>
      <c r="C235" s="21" t="s">
        <v>243</v>
      </c>
      <c r="D235" s="3" t="s">
        <v>155</v>
      </c>
      <c r="E235" s="3" t="s">
        <v>1388</v>
      </c>
      <c r="F235" s="3" t="s">
        <v>1389</v>
      </c>
      <c r="G235" s="5" t="s">
        <v>1390</v>
      </c>
      <c r="H235" s="5" t="s">
        <v>1391</v>
      </c>
      <c r="I235" s="5"/>
      <c r="J235" s="5"/>
      <c r="K235" s="6" t="s">
        <v>24</v>
      </c>
      <c r="L235" s="7">
        <v>0.15</v>
      </c>
      <c r="M235" s="6" t="s">
        <v>25</v>
      </c>
      <c r="N235" s="3" t="s">
        <v>26</v>
      </c>
      <c r="O235" s="6" t="s">
        <v>25</v>
      </c>
      <c r="P235" s="3" t="s">
        <v>257</v>
      </c>
      <c r="Q235" s="8" t="s">
        <v>40</v>
      </c>
      <c r="R235" s="9" t="s">
        <v>1314</v>
      </c>
    </row>
    <row r="236" spans="1:18" ht="240" hidden="1" x14ac:dyDescent="0.25">
      <c r="A236" s="3"/>
      <c r="B236" s="3" t="s">
        <v>298</v>
      </c>
      <c r="C236" s="20" t="s">
        <v>19</v>
      </c>
      <c r="D236" s="3" t="s">
        <v>155</v>
      </c>
      <c r="E236" s="3" t="s">
        <v>1392</v>
      </c>
      <c r="F236" s="3" t="s">
        <v>1393</v>
      </c>
      <c r="G236" s="5" t="s">
        <v>1394</v>
      </c>
      <c r="H236" s="5" t="s">
        <v>302</v>
      </c>
      <c r="I236" s="5"/>
      <c r="J236" s="5"/>
      <c r="K236" s="6" t="s">
        <v>24</v>
      </c>
      <c r="L236" s="7">
        <v>0.2</v>
      </c>
      <c r="M236" s="6" t="s">
        <v>27</v>
      </c>
      <c r="N236" s="3" t="s">
        <v>498</v>
      </c>
      <c r="O236" s="6" t="s">
        <v>27</v>
      </c>
      <c r="P236" s="3" t="s">
        <v>545</v>
      </c>
      <c r="Q236" s="8" t="s">
        <v>40</v>
      </c>
      <c r="R236" s="9" t="s">
        <v>163</v>
      </c>
    </row>
    <row r="237" spans="1:18" ht="210" hidden="1" x14ac:dyDescent="0.25">
      <c r="A237" s="3"/>
      <c r="B237" s="3" t="s">
        <v>298</v>
      </c>
      <c r="C237" s="20" t="s">
        <v>19</v>
      </c>
      <c r="D237" s="3" t="s">
        <v>155</v>
      </c>
      <c r="E237" s="3" t="s">
        <v>1395</v>
      </c>
      <c r="F237" s="3" t="s">
        <v>1396</v>
      </c>
      <c r="G237" s="5" t="s">
        <v>1397</v>
      </c>
      <c r="H237" s="5" t="s">
        <v>302</v>
      </c>
      <c r="I237" s="5"/>
      <c r="J237" s="5"/>
      <c r="K237" s="6" t="s">
        <v>24</v>
      </c>
      <c r="L237" s="7">
        <v>0.15</v>
      </c>
      <c r="M237" s="6" t="s">
        <v>27</v>
      </c>
      <c r="N237" s="3" t="s">
        <v>123</v>
      </c>
      <c r="O237" s="6" t="s">
        <v>27</v>
      </c>
      <c r="P237" s="3" t="s">
        <v>393</v>
      </c>
      <c r="Q237" s="8" t="s">
        <v>29</v>
      </c>
      <c r="R237" s="9" t="s">
        <v>163</v>
      </c>
    </row>
    <row r="238" spans="1:18" ht="225" hidden="1" x14ac:dyDescent="0.25">
      <c r="A238" s="3"/>
      <c r="B238" s="3" t="s">
        <v>31</v>
      </c>
      <c r="C238" s="21" t="s">
        <v>243</v>
      </c>
      <c r="D238" s="3" t="s">
        <v>155</v>
      </c>
      <c r="E238" s="3" t="s">
        <v>1398</v>
      </c>
      <c r="F238" s="3" t="s">
        <v>1399</v>
      </c>
      <c r="G238" s="5" t="s">
        <v>1400</v>
      </c>
      <c r="H238" s="5" t="s">
        <v>392</v>
      </c>
      <c r="I238" s="5"/>
      <c r="J238" s="5"/>
      <c r="K238" s="6" t="s">
        <v>24</v>
      </c>
      <c r="L238" s="7">
        <v>0.15</v>
      </c>
      <c r="M238" s="6" t="s">
        <v>25</v>
      </c>
      <c r="N238" s="3" t="s">
        <v>26</v>
      </c>
      <c r="O238" s="6" t="s">
        <v>25</v>
      </c>
      <c r="P238" s="3" t="s">
        <v>257</v>
      </c>
      <c r="Q238" s="8" t="s">
        <v>40</v>
      </c>
      <c r="R238" s="9" t="s">
        <v>194</v>
      </c>
    </row>
    <row r="239" spans="1:18" ht="225" hidden="1" x14ac:dyDescent="0.25">
      <c r="A239" s="3"/>
      <c r="B239" s="3" t="s">
        <v>298</v>
      </c>
      <c r="C239" s="19" t="s">
        <v>32</v>
      </c>
      <c r="D239" s="3" t="s">
        <v>155</v>
      </c>
      <c r="E239" s="3" t="s">
        <v>1401</v>
      </c>
      <c r="F239" s="3" t="s">
        <v>1402</v>
      </c>
      <c r="G239" s="5" t="s">
        <v>1403</v>
      </c>
      <c r="H239" s="5" t="s">
        <v>392</v>
      </c>
      <c r="I239" s="5"/>
      <c r="J239" s="5"/>
      <c r="K239" s="11" t="s">
        <v>38</v>
      </c>
      <c r="L239" s="7">
        <v>0.45</v>
      </c>
      <c r="M239" s="6" t="s">
        <v>25</v>
      </c>
      <c r="N239" s="3" t="s">
        <v>26</v>
      </c>
      <c r="O239" s="6" t="s">
        <v>25</v>
      </c>
      <c r="P239" s="3" t="s">
        <v>257</v>
      </c>
      <c r="Q239" s="8" t="s">
        <v>29</v>
      </c>
      <c r="R239" s="9" t="s">
        <v>1404</v>
      </c>
    </row>
    <row r="240" spans="1:18" ht="164.25" hidden="1" x14ac:dyDescent="0.25">
      <c r="A240" s="3"/>
      <c r="B240" s="3" t="s">
        <v>31</v>
      </c>
      <c r="C240" s="21" t="s">
        <v>243</v>
      </c>
      <c r="D240" s="3" t="s">
        <v>155</v>
      </c>
      <c r="E240" s="3" t="s">
        <v>1405</v>
      </c>
      <c r="F240" s="3" t="s">
        <v>1406</v>
      </c>
      <c r="G240" s="5" t="s">
        <v>1407</v>
      </c>
      <c r="H240" s="5" t="s">
        <v>392</v>
      </c>
      <c r="I240" s="5"/>
      <c r="J240" s="5"/>
      <c r="K240" s="6" t="s">
        <v>24</v>
      </c>
      <c r="L240" s="7">
        <v>0.15</v>
      </c>
      <c r="M240" s="6" t="s">
        <v>25</v>
      </c>
      <c r="N240" s="3" t="s">
        <v>26</v>
      </c>
      <c r="O240" s="6" t="s">
        <v>25</v>
      </c>
      <c r="P240" s="3" t="s">
        <v>257</v>
      </c>
      <c r="Q240" s="8" t="s">
        <v>40</v>
      </c>
      <c r="R240" s="9" t="s">
        <v>1408</v>
      </c>
    </row>
    <row r="241" spans="1:18" ht="270" hidden="1" x14ac:dyDescent="0.25">
      <c r="A241" s="3"/>
      <c r="B241" s="3" t="s">
        <v>226</v>
      </c>
      <c r="C241" s="20" t="s">
        <v>19</v>
      </c>
      <c r="D241" s="3" t="s">
        <v>155</v>
      </c>
      <c r="E241" s="3" t="s">
        <v>1409</v>
      </c>
      <c r="F241" s="3" t="s">
        <v>1410</v>
      </c>
      <c r="G241" s="5" t="s">
        <v>1411</v>
      </c>
      <c r="H241" s="5" t="s">
        <v>1412</v>
      </c>
      <c r="I241" s="5"/>
      <c r="J241" s="5"/>
      <c r="K241" s="14" t="s">
        <v>59</v>
      </c>
      <c r="L241" s="7">
        <v>0.25</v>
      </c>
      <c r="M241" s="6" t="s">
        <v>27</v>
      </c>
      <c r="N241" s="3" t="s">
        <v>123</v>
      </c>
      <c r="O241" s="6" t="s">
        <v>27</v>
      </c>
      <c r="P241" s="3" t="s">
        <v>393</v>
      </c>
      <c r="Q241" s="8" t="s">
        <v>29</v>
      </c>
      <c r="R241" s="9" t="s">
        <v>1320</v>
      </c>
    </row>
    <row r="242" spans="1:18" ht="210" hidden="1" x14ac:dyDescent="0.25">
      <c r="A242" s="3"/>
      <c r="B242" s="3" t="s">
        <v>226</v>
      </c>
      <c r="C242" s="19" t="s">
        <v>32</v>
      </c>
      <c r="D242" s="3" t="s">
        <v>155</v>
      </c>
      <c r="E242" s="3" t="s">
        <v>1413</v>
      </c>
      <c r="F242" s="3" t="s">
        <v>1414</v>
      </c>
      <c r="G242" s="5" t="s">
        <v>1415</v>
      </c>
      <c r="H242" s="5" t="s">
        <v>1416</v>
      </c>
      <c r="I242" s="5"/>
      <c r="J242" s="5" t="s">
        <v>1417</v>
      </c>
      <c r="K242" s="6" t="s">
        <v>24</v>
      </c>
      <c r="L242" s="7">
        <v>0.2</v>
      </c>
      <c r="M242" s="14" t="s">
        <v>51</v>
      </c>
      <c r="N242" s="3" t="s">
        <v>1366</v>
      </c>
      <c r="O242" s="6" t="s">
        <v>27</v>
      </c>
      <c r="P242" s="3" t="s">
        <v>1367</v>
      </c>
      <c r="Q242" s="8" t="s">
        <v>29</v>
      </c>
      <c r="R242" s="9" t="s">
        <v>179</v>
      </c>
    </row>
    <row r="243" spans="1:18" ht="330" hidden="1" x14ac:dyDescent="0.25">
      <c r="A243" s="3"/>
      <c r="B243" s="3" t="s">
        <v>18</v>
      </c>
      <c r="C243" s="18" t="s">
        <v>43</v>
      </c>
      <c r="D243" s="3" t="s">
        <v>155</v>
      </c>
      <c r="E243" s="3" t="s">
        <v>1418</v>
      </c>
      <c r="F243" s="3" t="s">
        <v>1419</v>
      </c>
      <c r="G243" s="5" t="s">
        <v>1420</v>
      </c>
      <c r="H243" s="5" t="s">
        <v>1421</v>
      </c>
      <c r="I243" s="5"/>
      <c r="J243" s="5"/>
      <c r="K243" s="11" t="s">
        <v>38</v>
      </c>
      <c r="L243" s="7">
        <v>0.45</v>
      </c>
      <c r="M243" s="6" t="s">
        <v>27</v>
      </c>
      <c r="N243" s="3" t="s">
        <v>498</v>
      </c>
      <c r="O243" s="6" t="s">
        <v>27</v>
      </c>
      <c r="P243" s="3" t="s">
        <v>545</v>
      </c>
      <c r="Q243" s="13" t="s">
        <v>266</v>
      </c>
      <c r="R243" s="9" t="s">
        <v>1422</v>
      </c>
    </row>
    <row r="244" spans="1:18" ht="180" hidden="1" x14ac:dyDescent="0.25">
      <c r="A244" s="3"/>
      <c r="B244" s="3" t="s">
        <v>226</v>
      </c>
      <c r="C244" s="19" t="s">
        <v>32</v>
      </c>
      <c r="D244" s="3" t="s">
        <v>155</v>
      </c>
      <c r="E244" s="3" t="s">
        <v>1423</v>
      </c>
      <c r="F244" s="3" t="s">
        <v>1424</v>
      </c>
      <c r="G244" s="5" t="s">
        <v>1425</v>
      </c>
      <c r="H244" s="5" t="s">
        <v>1426</v>
      </c>
      <c r="I244" s="5"/>
      <c r="J244" s="5" t="s">
        <v>1417</v>
      </c>
      <c r="K244" s="6" t="s">
        <v>24</v>
      </c>
      <c r="L244" s="7">
        <v>0.1</v>
      </c>
      <c r="M244" s="14" t="s">
        <v>51</v>
      </c>
      <c r="N244" s="3" t="s">
        <v>1366</v>
      </c>
      <c r="O244" s="6" t="s">
        <v>27</v>
      </c>
      <c r="P244" s="3" t="s">
        <v>1367</v>
      </c>
      <c r="Q244" s="13" t="s">
        <v>266</v>
      </c>
      <c r="R244" s="9" t="s">
        <v>179</v>
      </c>
    </row>
    <row r="245" spans="1:18" ht="164.25" hidden="1" x14ac:dyDescent="0.25">
      <c r="A245" s="3"/>
      <c r="B245" s="3" t="s">
        <v>31</v>
      </c>
      <c r="C245" s="21" t="s">
        <v>243</v>
      </c>
      <c r="D245" s="3" t="s">
        <v>155</v>
      </c>
      <c r="E245" s="3" t="s">
        <v>1427</v>
      </c>
      <c r="F245" s="3" t="s">
        <v>1428</v>
      </c>
      <c r="G245" s="5" t="s">
        <v>1429</v>
      </c>
      <c r="H245" s="5" t="s">
        <v>392</v>
      </c>
      <c r="I245" s="5"/>
      <c r="J245" s="5"/>
      <c r="K245" s="6" t="s">
        <v>24</v>
      </c>
      <c r="L245" s="7">
        <v>0.15</v>
      </c>
      <c r="M245" s="6" t="s">
        <v>25</v>
      </c>
      <c r="N245" s="3" t="s">
        <v>26</v>
      </c>
      <c r="O245" s="6" t="s">
        <v>25</v>
      </c>
      <c r="P245" s="3" t="s">
        <v>257</v>
      </c>
      <c r="Q245" s="8" t="s">
        <v>40</v>
      </c>
      <c r="R245" s="9" t="s">
        <v>1314</v>
      </c>
    </row>
    <row r="246" spans="1:18" ht="345" hidden="1" x14ac:dyDescent="0.25">
      <c r="A246" s="3"/>
      <c r="B246" s="3" t="s">
        <v>31</v>
      </c>
      <c r="C246" s="21" t="s">
        <v>243</v>
      </c>
      <c r="D246" s="3" t="s">
        <v>155</v>
      </c>
      <c r="E246" s="3" t="s">
        <v>1430</v>
      </c>
      <c r="F246" s="3" t="s">
        <v>1431</v>
      </c>
      <c r="G246" s="5" t="s">
        <v>1432</v>
      </c>
      <c r="H246" s="5" t="s">
        <v>1433</v>
      </c>
      <c r="I246" s="5"/>
      <c r="J246" s="5"/>
      <c r="K246" s="14" t="s">
        <v>59</v>
      </c>
      <c r="L246" s="7">
        <v>0.25</v>
      </c>
      <c r="M246" s="6" t="s">
        <v>25</v>
      </c>
      <c r="N246" s="3" t="s">
        <v>26</v>
      </c>
      <c r="O246" s="6" t="s">
        <v>25</v>
      </c>
      <c r="P246" s="3" t="s">
        <v>257</v>
      </c>
      <c r="Q246" s="8" t="s">
        <v>40</v>
      </c>
      <c r="R246" s="9" t="s">
        <v>1314</v>
      </c>
    </row>
    <row r="247" spans="1:18" ht="345" hidden="1" x14ac:dyDescent="0.25">
      <c r="A247" s="3"/>
      <c r="B247" s="3" t="s">
        <v>31</v>
      </c>
      <c r="C247" s="21" t="s">
        <v>243</v>
      </c>
      <c r="D247" s="3" t="s">
        <v>155</v>
      </c>
      <c r="E247" s="3" t="s">
        <v>1434</v>
      </c>
      <c r="F247" s="3" t="s">
        <v>1435</v>
      </c>
      <c r="G247" s="5" t="s">
        <v>1436</v>
      </c>
      <c r="H247" s="5"/>
      <c r="I247" s="5"/>
      <c r="J247" s="5"/>
      <c r="K247" s="6" t="s">
        <v>24</v>
      </c>
      <c r="L247" s="7">
        <v>0.15</v>
      </c>
      <c r="M247" s="6" t="s">
        <v>25</v>
      </c>
      <c r="N247" s="3" t="s">
        <v>26</v>
      </c>
      <c r="O247" s="6" t="s">
        <v>25</v>
      </c>
      <c r="P247" s="3" t="s">
        <v>257</v>
      </c>
      <c r="Q247" s="8" t="s">
        <v>40</v>
      </c>
      <c r="R247" s="9" t="s">
        <v>1314</v>
      </c>
    </row>
    <row r="248" spans="1:18" ht="180" hidden="1" x14ac:dyDescent="0.25">
      <c r="A248" s="3"/>
      <c r="B248" s="3" t="s">
        <v>298</v>
      </c>
      <c r="C248" s="20" t="s">
        <v>19</v>
      </c>
      <c r="D248" s="3" t="s">
        <v>155</v>
      </c>
      <c r="E248" s="3" t="s">
        <v>1437</v>
      </c>
      <c r="F248" s="3" t="s">
        <v>1438</v>
      </c>
      <c r="G248" s="5" t="s">
        <v>1439</v>
      </c>
      <c r="H248" s="5" t="s">
        <v>1440</v>
      </c>
      <c r="I248" s="5"/>
      <c r="J248" s="5"/>
      <c r="K248" s="6" t="s">
        <v>24</v>
      </c>
      <c r="L248" s="7">
        <v>0.15</v>
      </c>
      <c r="M248" s="6" t="s">
        <v>27</v>
      </c>
      <c r="N248" s="3" t="s">
        <v>123</v>
      </c>
      <c r="O248" s="6" t="s">
        <v>27</v>
      </c>
      <c r="P248" s="3" t="s">
        <v>393</v>
      </c>
      <c r="Q248" s="8" t="s">
        <v>40</v>
      </c>
      <c r="R248" s="9" t="s">
        <v>163</v>
      </c>
    </row>
    <row r="249" spans="1:18" ht="240" hidden="1" x14ac:dyDescent="0.25">
      <c r="A249" s="3"/>
      <c r="B249" s="3" t="s">
        <v>298</v>
      </c>
      <c r="C249" s="20" t="s">
        <v>19</v>
      </c>
      <c r="D249" s="3" t="s">
        <v>155</v>
      </c>
      <c r="E249" s="3" t="s">
        <v>1441</v>
      </c>
      <c r="F249" s="3" t="s">
        <v>1442</v>
      </c>
      <c r="G249" s="5" t="s">
        <v>1443</v>
      </c>
      <c r="H249" s="5" t="s">
        <v>302</v>
      </c>
      <c r="I249" s="5"/>
      <c r="J249" s="5"/>
      <c r="K249" s="6" t="s">
        <v>24</v>
      </c>
      <c r="L249" s="7">
        <v>0.15</v>
      </c>
      <c r="M249" s="6" t="s">
        <v>27</v>
      </c>
      <c r="N249" s="3" t="s">
        <v>123</v>
      </c>
      <c r="O249" s="6" t="s">
        <v>27</v>
      </c>
      <c r="P249" s="3" t="s">
        <v>545</v>
      </c>
      <c r="Q249" s="8" t="s">
        <v>29</v>
      </c>
      <c r="R249" s="9" t="s">
        <v>163</v>
      </c>
    </row>
    <row r="250" spans="1:18" ht="345" hidden="1" x14ac:dyDescent="0.25">
      <c r="A250" s="3"/>
      <c r="B250" s="3" t="s">
        <v>31</v>
      </c>
      <c r="C250" s="21" t="s">
        <v>243</v>
      </c>
      <c r="D250" s="3" t="s">
        <v>155</v>
      </c>
      <c r="E250" s="3" t="s">
        <v>1444</v>
      </c>
      <c r="F250" s="3" t="s">
        <v>1445</v>
      </c>
      <c r="G250" s="5" t="s">
        <v>1446</v>
      </c>
      <c r="H250" s="5"/>
      <c r="I250" s="5"/>
      <c r="J250" s="5"/>
      <c r="K250" s="6" t="s">
        <v>24</v>
      </c>
      <c r="L250" s="7">
        <v>0.15</v>
      </c>
      <c r="M250" s="6" t="s">
        <v>25</v>
      </c>
      <c r="N250" s="3" t="s">
        <v>26</v>
      </c>
      <c r="O250" s="6" t="s">
        <v>25</v>
      </c>
      <c r="P250" s="3" t="s">
        <v>257</v>
      </c>
      <c r="Q250" s="8" t="s">
        <v>40</v>
      </c>
      <c r="R250" s="9" t="s">
        <v>1314</v>
      </c>
    </row>
    <row r="251" spans="1:18" ht="409.5" hidden="1" x14ac:dyDescent="0.25">
      <c r="A251" s="3"/>
      <c r="B251" s="3" t="s">
        <v>31</v>
      </c>
      <c r="C251" s="21" t="s">
        <v>243</v>
      </c>
      <c r="D251" s="3" t="s">
        <v>155</v>
      </c>
      <c r="E251" s="3" t="s">
        <v>1447</v>
      </c>
      <c r="F251" s="3" t="s">
        <v>1448</v>
      </c>
      <c r="G251" s="5" t="s">
        <v>1449</v>
      </c>
      <c r="H251" s="5"/>
      <c r="I251" s="5"/>
      <c r="J251" s="5"/>
      <c r="K251" s="6" t="s">
        <v>24</v>
      </c>
      <c r="L251" s="7">
        <v>0.15</v>
      </c>
      <c r="M251" s="6" t="s">
        <v>25</v>
      </c>
      <c r="N251" s="3" t="s">
        <v>26</v>
      </c>
      <c r="O251" s="6" t="s">
        <v>25</v>
      </c>
      <c r="P251" s="3" t="s">
        <v>257</v>
      </c>
      <c r="Q251" s="8" t="s">
        <v>40</v>
      </c>
      <c r="R251" s="9" t="s">
        <v>1314</v>
      </c>
    </row>
    <row r="252" spans="1:18" ht="129" hidden="1" x14ac:dyDescent="0.25">
      <c r="A252" s="3"/>
      <c r="B252" s="3" t="s">
        <v>31</v>
      </c>
      <c r="C252" s="19" t="s">
        <v>32</v>
      </c>
      <c r="D252" s="3" t="s">
        <v>155</v>
      </c>
      <c r="E252" s="3" t="s">
        <v>1450</v>
      </c>
      <c r="F252" s="3" t="s">
        <v>1451</v>
      </c>
      <c r="G252" s="5" t="s">
        <v>1452</v>
      </c>
      <c r="H252" s="5"/>
      <c r="I252" s="5"/>
      <c r="J252" s="5"/>
      <c r="K252" s="6" t="s">
        <v>24</v>
      </c>
      <c r="L252" s="7">
        <v>0.1</v>
      </c>
      <c r="M252" s="14" t="s">
        <v>51</v>
      </c>
      <c r="N252" s="3" t="s">
        <v>525</v>
      </c>
      <c r="O252" s="11" t="s">
        <v>86</v>
      </c>
      <c r="P252" s="3" t="s">
        <v>1453</v>
      </c>
      <c r="Q252" s="8" t="s">
        <v>40</v>
      </c>
      <c r="R252" s="9" t="s">
        <v>194</v>
      </c>
    </row>
    <row r="253" spans="1:18" ht="150" hidden="1" x14ac:dyDescent="0.25">
      <c r="A253" s="3"/>
      <c r="B253" s="3" t="s">
        <v>298</v>
      </c>
      <c r="C253" s="19" t="s">
        <v>32</v>
      </c>
      <c r="D253" s="3" t="s">
        <v>155</v>
      </c>
      <c r="E253" s="3" t="s">
        <v>1454</v>
      </c>
      <c r="F253" s="3" t="s">
        <v>1455</v>
      </c>
      <c r="G253" s="5" t="s">
        <v>1456</v>
      </c>
      <c r="H253" s="5"/>
      <c r="I253" s="5"/>
      <c r="J253" s="5"/>
      <c r="K253" s="6" t="s">
        <v>24</v>
      </c>
      <c r="L253" s="7">
        <v>0.2</v>
      </c>
      <c r="M253" s="14" t="s">
        <v>51</v>
      </c>
      <c r="N253" s="3" t="s">
        <v>525</v>
      </c>
      <c r="O253" s="14" t="s">
        <v>51</v>
      </c>
      <c r="P253" s="3" t="s">
        <v>360</v>
      </c>
      <c r="Q253" s="13" t="s">
        <v>266</v>
      </c>
      <c r="R253" s="9" t="s">
        <v>194</v>
      </c>
    </row>
    <row r="254" spans="1:18" ht="165" hidden="1" x14ac:dyDescent="0.25">
      <c r="A254" s="3"/>
      <c r="B254" s="3" t="s">
        <v>298</v>
      </c>
      <c r="C254" s="19" t="s">
        <v>32</v>
      </c>
      <c r="D254" s="3" t="s">
        <v>155</v>
      </c>
      <c r="E254" s="3" t="s">
        <v>1457</v>
      </c>
      <c r="F254" s="3" t="s">
        <v>1458</v>
      </c>
      <c r="G254" s="5" t="s">
        <v>1459</v>
      </c>
      <c r="H254" s="5" t="s">
        <v>1460</v>
      </c>
      <c r="I254" s="5"/>
      <c r="J254" s="5"/>
      <c r="K254" s="6" t="s">
        <v>105</v>
      </c>
      <c r="L254" s="7">
        <v>0.05</v>
      </c>
      <c r="M254" s="11" t="s">
        <v>86</v>
      </c>
      <c r="N254" s="3" t="s">
        <v>470</v>
      </c>
      <c r="O254" s="14" t="s">
        <v>51</v>
      </c>
      <c r="P254" s="3" t="s">
        <v>1461</v>
      </c>
      <c r="Q254" s="8" t="s">
        <v>29</v>
      </c>
      <c r="R254" s="9" t="s">
        <v>171</v>
      </c>
    </row>
    <row r="255" spans="1:18" ht="195" hidden="1" x14ac:dyDescent="0.25">
      <c r="A255" s="3"/>
      <c r="B255" s="3" t="s">
        <v>42</v>
      </c>
      <c r="C255" s="20" t="s">
        <v>19</v>
      </c>
      <c r="D255" s="3" t="s">
        <v>155</v>
      </c>
      <c r="E255" s="3" t="s">
        <v>1462</v>
      </c>
      <c r="F255" s="3" t="s">
        <v>1463</v>
      </c>
      <c r="G255" s="5" t="s">
        <v>1464</v>
      </c>
      <c r="H255" s="5" t="s">
        <v>1465</v>
      </c>
      <c r="I255" s="5"/>
      <c r="J255" s="5" t="s">
        <v>1466</v>
      </c>
      <c r="K255" s="6" t="s">
        <v>24</v>
      </c>
      <c r="L255" s="7">
        <v>0.1</v>
      </c>
      <c r="M255" s="6" t="s">
        <v>27</v>
      </c>
      <c r="N255" s="3" t="s">
        <v>1467</v>
      </c>
      <c r="O255" s="6" t="s">
        <v>25</v>
      </c>
      <c r="P255" s="3" t="s">
        <v>1468</v>
      </c>
      <c r="Q255" s="8" t="s">
        <v>40</v>
      </c>
      <c r="R255" s="9" t="s">
        <v>186</v>
      </c>
    </row>
    <row r="256" spans="1:18" ht="409.5" hidden="1" x14ac:dyDescent="0.25">
      <c r="A256" s="3"/>
      <c r="B256" s="3" t="s">
        <v>226</v>
      </c>
      <c r="C256" s="19" t="s">
        <v>32</v>
      </c>
      <c r="D256" s="3" t="s">
        <v>155</v>
      </c>
      <c r="E256" s="3" t="s">
        <v>1469</v>
      </c>
      <c r="F256" s="3" t="s">
        <v>1470</v>
      </c>
      <c r="G256" s="5" t="s">
        <v>1471</v>
      </c>
      <c r="H256" s="5" t="s">
        <v>1472</v>
      </c>
      <c r="I256" s="5"/>
      <c r="J256" s="5" t="s">
        <v>1473</v>
      </c>
      <c r="K256" s="14" t="s">
        <v>59</v>
      </c>
      <c r="L256" s="7">
        <v>0.25</v>
      </c>
      <c r="M256" s="14" t="s">
        <v>51</v>
      </c>
      <c r="N256" s="3" t="s">
        <v>1182</v>
      </c>
      <c r="O256" s="6" t="s">
        <v>27</v>
      </c>
      <c r="P256" s="3" t="s">
        <v>1474</v>
      </c>
      <c r="Q256" s="8" t="s">
        <v>40</v>
      </c>
      <c r="R256" s="9" t="s">
        <v>163</v>
      </c>
    </row>
    <row r="257" spans="1:18" ht="180" hidden="1" x14ac:dyDescent="0.25">
      <c r="A257" s="3"/>
      <c r="B257" s="3" t="s">
        <v>298</v>
      </c>
      <c r="C257" s="19" t="s">
        <v>32</v>
      </c>
      <c r="D257" s="3" t="s">
        <v>155</v>
      </c>
      <c r="E257" s="3" t="s">
        <v>1475</v>
      </c>
      <c r="F257" s="3" t="s">
        <v>1476</v>
      </c>
      <c r="G257" s="5" t="s">
        <v>1477</v>
      </c>
      <c r="H257" s="5" t="s">
        <v>1478</v>
      </c>
      <c r="I257" s="5" t="s">
        <v>1479</v>
      </c>
      <c r="J257" s="5" t="s">
        <v>1480</v>
      </c>
      <c r="K257" s="6" t="s">
        <v>24</v>
      </c>
      <c r="L257" s="7">
        <v>0.15</v>
      </c>
      <c r="M257" s="14" t="s">
        <v>51</v>
      </c>
      <c r="N257" s="3" t="s">
        <v>1481</v>
      </c>
      <c r="O257" s="14" t="s">
        <v>51</v>
      </c>
      <c r="P257" s="3" t="s">
        <v>1482</v>
      </c>
      <c r="Q257" s="8" t="s">
        <v>29</v>
      </c>
      <c r="R257" s="9" t="s">
        <v>163</v>
      </c>
    </row>
    <row r="258" spans="1:18" ht="165" hidden="1" x14ac:dyDescent="0.25">
      <c r="A258" s="3"/>
      <c r="B258" s="3" t="s">
        <v>31</v>
      </c>
      <c r="C258" s="21" t="s">
        <v>243</v>
      </c>
      <c r="D258" s="3" t="s">
        <v>155</v>
      </c>
      <c r="E258" s="3" t="s">
        <v>1483</v>
      </c>
      <c r="F258" s="3" t="s">
        <v>1484</v>
      </c>
      <c r="G258" s="5" t="s">
        <v>1485</v>
      </c>
      <c r="H258" s="5" t="s">
        <v>1486</v>
      </c>
      <c r="I258" s="5"/>
      <c r="J258" s="5"/>
      <c r="K258" s="6" t="s">
        <v>105</v>
      </c>
      <c r="L258" s="7"/>
      <c r="M258" s="6" t="s">
        <v>25</v>
      </c>
      <c r="N258" s="3" t="s">
        <v>50</v>
      </c>
      <c r="O258" s="6" t="s">
        <v>25</v>
      </c>
      <c r="P258" s="3" t="s">
        <v>235</v>
      </c>
      <c r="Q258" s="8" t="s">
        <v>107</v>
      </c>
      <c r="R258" s="9" t="s">
        <v>194</v>
      </c>
    </row>
    <row r="259" spans="1:18" ht="157.5" hidden="1" x14ac:dyDescent="0.25">
      <c r="A259" s="3"/>
      <c r="B259" s="3" t="s">
        <v>18</v>
      </c>
      <c r="C259" s="19" t="s">
        <v>32</v>
      </c>
      <c r="D259" s="3" t="s">
        <v>155</v>
      </c>
      <c r="E259" s="3" t="s">
        <v>1487</v>
      </c>
      <c r="F259" s="3" t="s">
        <v>1488</v>
      </c>
      <c r="G259" s="5" t="s">
        <v>1489</v>
      </c>
      <c r="H259" s="5" t="s">
        <v>1490</v>
      </c>
      <c r="I259" s="5" t="s">
        <v>1491</v>
      </c>
      <c r="J259" s="5" t="s">
        <v>1492</v>
      </c>
      <c r="K259" s="6" t="s">
        <v>24</v>
      </c>
      <c r="L259" s="7">
        <v>0.1</v>
      </c>
      <c r="M259" s="11" t="s">
        <v>86</v>
      </c>
      <c r="N259" s="3" t="s">
        <v>1493</v>
      </c>
      <c r="O259" s="6" t="s">
        <v>27</v>
      </c>
      <c r="P259" s="3" t="s">
        <v>1494</v>
      </c>
      <c r="Q259" s="13" t="s">
        <v>266</v>
      </c>
      <c r="R259" s="9" t="s">
        <v>163</v>
      </c>
    </row>
    <row r="260" spans="1:18" ht="96" hidden="1" x14ac:dyDescent="0.25">
      <c r="A260" s="3"/>
      <c r="B260" s="3" t="s">
        <v>298</v>
      </c>
      <c r="C260" s="19" t="s">
        <v>32</v>
      </c>
      <c r="D260" s="3" t="s">
        <v>155</v>
      </c>
      <c r="E260" s="3" t="s">
        <v>1495</v>
      </c>
      <c r="F260" s="3" t="s">
        <v>1496</v>
      </c>
      <c r="G260" s="5" t="s">
        <v>1497</v>
      </c>
      <c r="H260" s="5" t="s">
        <v>1498</v>
      </c>
      <c r="I260" s="5"/>
      <c r="J260" s="5" t="s">
        <v>1499</v>
      </c>
      <c r="K260" s="6" t="s">
        <v>24</v>
      </c>
      <c r="L260" s="7">
        <v>0.15</v>
      </c>
      <c r="M260" s="14" t="s">
        <v>51</v>
      </c>
      <c r="N260" s="3" t="s">
        <v>1481</v>
      </c>
      <c r="O260" s="6" t="s">
        <v>25</v>
      </c>
      <c r="P260" s="3" t="s">
        <v>257</v>
      </c>
      <c r="Q260" s="13" t="s">
        <v>266</v>
      </c>
      <c r="R260" s="9" t="s">
        <v>163</v>
      </c>
    </row>
    <row r="261" spans="1:18" ht="72.75" hidden="1" x14ac:dyDescent="0.25">
      <c r="A261" s="3" t="s">
        <v>1500</v>
      </c>
      <c r="B261" s="3" t="s">
        <v>31</v>
      </c>
      <c r="C261" s="21" t="s">
        <v>243</v>
      </c>
      <c r="D261" s="3" t="s">
        <v>155</v>
      </c>
      <c r="E261" s="3" t="s">
        <v>1501</v>
      </c>
      <c r="F261" s="3" t="s">
        <v>1502</v>
      </c>
      <c r="G261" s="5"/>
      <c r="H261" s="5" t="s">
        <v>1503</v>
      </c>
      <c r="I261" s="5"/>
      <c r="J261" s="5"/>
      <c r="K261" s="6" t="s">
        <v>24</v>
      </c>
      <c r="L261" s="7">
        <v>0.15</v>
      </c>
      <c r="M261" s="6" t="s">
        <v>25</v>
      </c>
      <c r="N261" s="3" t="s">
        <v>50</v>
      </c>
      <c r="O261" s="6" t="s">
        <v>25</v>
      </c>
      <c r="P261" s="3" t="s">
        <v>235</v>
      </c>
      <c r="Q261" s="8" t="s">
        <v>107</v>
      </c>
      <c r="R261" s="9" t="s">
        <v>194</v>
      </c>
    </row>
    <row r="262" spans="1:18" ht="108.75" hidden="1" x14ac:dyDescent="0.25">
      <c r="A262" s="3" t="s">
        <v>1500</v>
      </c>
      <c r="B262" s="3" t="s">
        <v>31</v>
      </c>
      <c r="C262" s="21" t="s">
        <v>243</v>
      </c>
      <c r="D262" s="3" t="s">
        <v>155</v>
      </c>
      <c r="E262" s="3" t="s">
        <v>1504</v>
      </c>
      <c r="F262" s="3" t="s">
        <v>1505</v>
      </c>
      <c r="G262" s="5"/>
      <c r="H262" s="5" t="s">
        <v>1506</v>
      </c>
      <c r="I262" s="5"/>
      <c r="J262" s="5"/>
      <c r="K262" s="6" t="s">
        <v>105</v>
      </c>
      <c r="L262" s="7">
        <v>0.05</v>
      </c>
      <c r="M262" s="6" t="s">
        <v>25</v>
      </c>
      <c r="N262" s="3" t="s">
        <v>50</v>
      </c>
      <c r="O262" s="6" t="s">
        <v>25</v>
      </c>
      <c r="P262" s="3" t="s">
        <v>235</v>
      </c>
      <c r="Q262" s="8" t="s">
        <v>107</v>
      </c>
      <c r="R262" s="9" t="s">
        <v>1507</v>
      </c>
    </row>
    <row r="263" spans="1:18" ht="69" hidden="1" x14ac:dyDescent="0.25">
      <c r="A263" s="3" t="s">
        <v>1500</v>
      </c>
      <c r="B263" s="3" t="s">
        <v>31</v>
      </c>
      <c r="C263" s="21" t="s">
        <v>243</v>
      </c>
      <c r="D263" s="3" t="s">
        <v>155</v>
      </c>
      <c r="E263" s="3" t="s">
        <v>1508</v>
      </c>
      <c r="F263" s="3" t="s">
        <v>1509</v>
      </c>
      <c r="G263" s="5"/>
      <c r="H263" s="5" t="s">
        <v>1510</v>
      </c>
      <c r="I263" s="5"/>
      <c r="J263" s="5"/>
      <c r="K263" s="6" t="s">
        <v>24</v>
      </c>
      <c r="L263" s="7">
        <v>0.15</v>
      </c>
      <c r="M263" s="6" t="s">
        <v>25</v>
      </c>
      <c r="N263" s="3" t="s">
        <v>50</v>
      </c>
      <c r="O263" s="6" t="s">
        <v>25</v>
      </c>
      <c r="P263" s="3" t="s">
        <v>235</v>
      </c>
      <c r="Q263" s="8" t="s">
        <v>107</v>
      </c>
      <c r="R263" s="9" t="s">
        <v>1404</v>
      </c>
    </row>
    <row r="264" spans="1:18" ht="108.75" hidden="1" x14ac:dyDescent="0.25">
      <c r="A264" s="3" t="s">
        <v>1500</v>
      </c>
      <c r="B264" s="3" t="s">
        <v>31</v>
      </c>
      <c r="C264" s="21" t="s">
        <v>243</v>
      </c>
      <c r="D264" s="3" t="s">
        <v>155</v>
      </c>
      <c r="E264" s="3" t="s">
        <v>1511</v>
      </c>
      <c r="F264" s="3" t="s">
        <v>1512</v>
      </c>
      <c r="G264" s="5"/>
      <c r="H264" s="5" t="s">
        <v>1513</v>
      </c>
      <c r="I264" s="5"/>
      <c r="J264" s="5"/>
      <c r="K264" s="11" t="s">
        <v>38</v>
      </c>
      <c r="L264" s="7">
        <v>0.5</v>
      </c>
      <c r="M264" s="6" t="s">
        <v>25</v>
      </c>
      <c r="N264" s="3" t="s">
        <v>50</v>
      </c>
      <c r="O264" s="6" t="s">
        <v>25</v>
      </c>
      <c r="P264" s="3" t="s">
        <v>235</v>
      </c>
      <c r="Q264" s="8" t="s">
        <v>107</v>
      </c>
      <c r="R264" s="9" t="s">
        <v>194</v>
      </c>
    </row>
    <row r="265" spans="1:18" ht="108.75" hidden="1" x14ac:dyDescent="0.25">
      <c r="A265" s="3" t="s">
        <v>1500</v>
      </c>
      <c r="B265" s="3" t="s">
        <v>31</v>
      </c>
      <c r="C265" s="21" t="s">
        <v>243</v>
      </c>
      <c r="D265" s="3" t="s">
        <v>155</v>
      </c>
      <c r="E265" s="3" t="s">
        <v>1514</v>
      </c>
      <c r="F265" s="3" t="s">
        <v>1515</v>
      </c>
      <c r="G265" s="5"/>
      <c r="H265" s="5" t="s">
        <v>1516</v>
      </c>
      <c r="I265" s="5"/>
      <c r="J265" s="5"/>
      <c r="K265" s="6" t="s">
        <v>24</v>
      </c>
      <c r="L265" s="7">
        <v>0.15</v>
      </c>
      <c r="M265" s="6" t="s">
        <v>25</v>
      </c>
      <c r="N265" s="3" t="s">
        <v>50</v>
      </c>
      <c r="O265" s="6" t="s">
        <v>25</v>
      </c>
      <c r="P265" s="3" t="s">
        <v>235</v>
      </c>
      <c r="Q265" s="8" t="s">
        <v>107</v>
      </c>
      <c r="R265" s="9" t="s">
        <v>194</v>
      </c>
    </row>
    <row r="266" spans="1:18" ht="110.25" hidden="1" x14ac:dyDescent="0.25">
      <c r="A266" s="3" t="s">
        <v>1500</v>
      </c>
      <c r="B266" s="3" t="s">
        <v>31</v>
      </c>
      <c r="C266" s="21" t="s">
        <v>243</v>
      </c>
      <c r="D266" s="3" t="s">
        <v>155</v>
      </c>
      <c r="E266" s="3" t="s">
        <v>1517</v>
      </c>
      <c r="F266" s="3" t="s">
        <v>1518</v>
      </c>
      <c r="G266" s="5"/>
      <c r="H266" s="5" t="s">
        <v>1519</v>
      </c>
      <c r="I266" s="5"/>
      <c r="J266" s="5"/>
      <c r="K266" s="6" t="s">
        <v>24</v>
      </c>
      <c r="L266" s="7">
        <v>0.15</v>
      </c>
      <c r="M266" s="6" t="s">
        <v>25</v>
      </c>
      <c r="N266" s="3" t="s">
        <v>50</v>
      </c>
      <c r="O266" s="6" t="s">
        <v>25</v>
      </c>
      <c r="P266" s="3" t="s">
        <v>235</v>
      </c>
      <c r="Q266" s="8" t="s">
        <v>107</v>
      </c>
      <c r="R266" s="9" t="s">
        <v>1520</v>
      </c>
    </row>
    <row r="267" spans="1:18" ht="108.75" hidden="1" x14ac:dyDescent="0.25">
      <c r="A267" s="3" t="s">
        <v>1500</v>
      </c>
      <c r="B267" s="3" t="s">
        <v>31</v>
      </c>
      <c r="C267" s="21" t="s">
        <v>243</v>
      </c>
      <c r="D267" s="3" t="s">
        <v>155</v>
      </c>
      <c r="E267" s="3" t="s">
        <v>1521</v>
      </c>
      <c r="F267" s="3" t="s">
        <v>1522</v>
      </c>
      <c r="G267" s="5"/>
      <c r="H267" s="5" t="s">
        <v>1523</v>
      </c>
      <c r="I267" s="5"/>
      <c r="J267" s="5"/>
      <c r="K267" s="6" t="s">
        <v>24</v>
      </c>
      <c r="L267" s="7">
        <v>0.15</v>
      </c>
      <c r="M267" s="6" t="s">
        <v>25</v>
      </c>
      <c r="N267" s="3" t="s">
        <v>50</v>
      </c>
      <c r="O267" s="6" t="s">
        <v>25</v>
      </c>
      <c r="P267" s="3" t="s">
        <v>235</v>
      </c>
      <c r="Q267" s="8" t="s">
        <v>107</v>
      </c>
      <c r="R267" s="9" t="s">
        <v>194</v>
      </c>
    </row>
    <row r="268" spans="1:18" ht="108.75" hidden="1" x14ac:dyDescent="0.25">
      <c r="A268" s="3" t="s">
        <v>1500</v>
      </c>
      <c r="B268" s="3" t="s">
        <v>31</v>
      </c>
      <c r="C268" s="21" t="s">
        <v>243</v>
      </c>
      <c r="D268" s="3" t="s">
        <v>155</v>
      </c>
      <c r="E268" s="3" t="s">
        <v>1524</v>
      </c>
      <c r="F268" s="3" t="s">
        <v>1525</v>
      </c>
      <c r="G268" s="5"/>
      <c r="H268" s="5"/>
      <c r="I268" s="5"/>
      <c r="J268" s="5"/>
      <c r="K268" s="11" t="s">
        <v>38</v>
      </c>
      <c r="L268" s="7">
        <v>0.5</v>
      </c>
      <c r="M268" s="6" t="s">
        <v>25</v>
      </c>
      <c r="N268" s="3" t="s">
        <v>50</v>
      </c>
      <c r="O268" s="6" t="s">
        <v>25</v>
      </c>
      <c r="P268" s="3" t="s">
        <v>235</v>
      </c>
      <c r="Q268" s="8" t="s">
        <v>107</v>
      </c>
      <c r="R268" s="9" t="s">
        <v>194</v>
      </c>
    </row>
    <row r="269" spans="1:18" ht="108.75" hidden="1" x14ac:dyDescent="0.25">
      <c r="A269" s="3" t="s">
        <v>1500</v>
      </c>
      <c r="B269" s="3" t="s">
        <v>31</v>
      </c>
      <c r="C269" s="21" t="s">
        <v>243</v>
      </c>
      <c r="D269" s="3" t="s">
        <v>155</v>
      </c>
      <c r="E269" s="3" t="s">
        <v>1526</v>
      </c>
      <c r="F269" s="3" t="s">
        <v>1527</v>
      </c>
      <c r="G269" s="5"/>
      <c r="H269" s="5" t="s">
        <v>1528</v>
      </c>
      <c r="I269" s="5"/>
      <c r="J269" s="5"/>
      <c r="K269" s="6" t="s">
        <v>24</v>
      </c>
      <c r="L269" s="7">
        <v>0.15</v>
      </c>
      <c r="M269" s="6" t="s">
        <v>25</v>
      </c>
      <c r="N269" s="3" t="s">
        <v>50</v>
      </c>
      <c r="O269" s="6" t="s">
        <v>25</v>
      </c>
      <c r="P269" s="3" t="s">
        <v>235</v>
      </c>
      <c r="Q269" s="8" t="s">
        <v>107</v>
      </c>
      <c r="R269" s="9" t="s">
        <v>1320</v>
      </c>
    </row>
    <row r="270" spans="1:18" ht="108.75" hidden="1" x14ac:dyDescent="0.25">
      <c r="A270" s="3" t="s">
        <v>1500</v>
      </c>
      <c r="B270" s="3" t="s">
        <v>31</v>
      </c>
      <c r="C270" s="21" t="s">
        <v>243</v>
      </c>
      <c r="D270" s="3" t="s">
        <v>155</v>
      </c>
      <c r="E270" s="3" t="s">
        <v>1529</v>
      </c>
      <c r="F270" s="3" t="s">
        <v>1530</v>
      </c>
      <c r="G270" s="5"/>
      <c r="H270" s="5" t="s">
        <v>1531</v>
      </c>
      <c r="I270" s="5"/>
      <c r="J270" s="5"/>
      <c r="K270" s="6" t="s">
        <v>105</v>
      </c>
      <c r="L270" s="7">
        <v>0.05</v>
      </c>
      <c r="M270" s="6" t="s">
        <v>25</v>
      </c>
      <c r="N270" s="3" t="s">
        <v>50</v>
      </c>
      <c r="O270" s="6" t="s">
        <v>25</v>
      </c>
      <c r="P270" s="3" t="s">
        <v>235</v>
      </c>
      <c r="Q270" s="8" t="s">
        <v>107</v>
      </c>
      <c r="R270" s="9" t="s">
        <v>1404</v>
      </c>
    </row>
    <row r="271" spans="1:18" ht="108.75" hidden="1" x14ac:dyDescent="0.25">
      <c r="A271" s="3" t="s">
        <v>1500</v>
      </c>
      <c r="B271" s="3" t="s">
        <v>31</v>
      </c>
      <c r="C271" s="21" t="s">
        <v>243</v>
      </c>
      <c r="D271" s="3" t="s">
        <v>155</v>
      </c>
      <c r="E271" s="3" t="s">
        <v>1532</v>
      </c>
      <c r="F271" s="3" t="s">
        <v>1533</v>
      </c>
      <c r="G271" s="5"/>
      <c r="H271" s="5" t="s">
        <v>1534</v>
      </c>
      <c r="I271" s="5"/>
      <c r="J271" s="5"/>
      <c r="K271" s="6" t="s">
        <v>105</v>
      </c>
      <c r="L271" s="7">
        <v>0.05</v>
      </c>
      <c r="M271" s="6" t="s">
        <v>25</v>
      </c>
      <c r="N271" s="3" t="s">
        <v>50</v>
      </c>
      <c r="O271" s="6" t="s">
        <v>25</v>
      </c>
      <c r="P271" s="3" t="s">
        <v>235</v>
      </c>
      <c r="Q271" s="8" t="s">
        <v>107</v>
      </c>
      <c r="R271" s="9" t="s">
        <v>1404</v>
      </c>
    </row>
    <row r="272" spans="1:18" ht="108.75" hidden="1" x14ac:dyDescent="0.25">
      <c r="A272" s="3" t="s">
        <v>1500</v>
      </c>
      <c r="B272" s="3" t="s">
        <v>31</v>
      </c>
      <c r="C272" s="21" t="s">
        <v>243</v>
      </c>
      <c r="D272" s="3" t="s">
        <v>155</v>
      </c>
      <c r="E272" s="3" t="s">
        <v>1535</v>
      </c>
      <c r="F272" s="3" t="s">
        <v>1536</v>
      </c>
      <c r="G272" s="5"/>
      <c r="H272" s="5" t="s">
        <v>1537</v>
      </c>
      <c r="I272" s="5"/>
      <c r="J272" s="5"/>
      <c r="K272" s="6" t="s">
        <v>105</v>
      </c>
      <c r="L272" s="7">
        <v>0.05</v>
      </c>
      <c r="M272" s="6" t="s">
        <v>25</v>
      </c>
      <c r="N272" s="3" t="s">
        <v>50</v>
      </c>
      <c r="O272" s="6" t="s">
        <v>25</v>
      </c>
      <c r="P272" s="3" t="s">
        <v>235</v>
      </c>
      <c r="Q272" s="8" t="s">
        <v>107</v>
      </c>
      <c r="R272" s="9" t="s">
        <v>1404</v>
      </c>
    </row>
    <row r="273" spans="1:18" ht="108.75" hidden="1" x14ac:dyDescent="0.25">
      <c r="A273" s="3" t="s">
        <v>1500</v>
      </c>
      <c r="B273" s="3" t="s">
        <v>31</v>
      </c>
      <c r="C273" s="21" t="s">
        <v>243</v>
      </c>
      <c r="D273" s="3" t="s">
        <v>155</v>
      </c>
      <c r="E273" s="3" t="s">
        <v>1538</v>
      </c>
      <c r="F273" s="3" t="s">
        <v>1539</v>
      </c>
      <c r="G273" s="5"/>
      <c r="H273" s="5" t="s">
        <v>1540</v>
      </c>
      <c r="I273" s="5"/>
      <c r="J273" s="5"/>
      <c r="K273" s="6" t="s">
        <v>105</v>
      </c>
      <c r="L273" s="7">
        <v>0.05</v>
      </c>
      <c r="M273" s="6" t="s">
        <v>25</v>
      </c>
      <c r="N273" s="3" t="s">
        <v>50</v>
      </c>
      <c r="O273" s="6" t="s">
        <v>25</v>
      </c>
      <c r="P273" s="3" t="s">
        <v>235</v>
      </c>
      <c r="Q273" s="8" t="s">
        <v>107</v>
      </c>
      <c r="R273" s="9" t="s">
        <v>194</v>
      </c>
    </row>
    <row r="274" spans="1:18" ht="108.75" hidden="1" x14ac:dyDescent="0.25">
      <c r="A274" s="3" t="s">
        <v>1500</v>
      </c>
      <c r="B274" s="3" t="s">
        <v>31</v>
      </c>
      <c r="C274" s="21" t="s">
        <v>243</v>
      </c>
      <c r="D274" s="3" t="s">
        <v>155</v>
      </c>
      <c r="E274" s="3" t="s">
        <v>1541</v>
      </c>
      <c r="F274" s="3" t="s">
        <v>1542</v>
      </c>
      <c r="G274" s="5"/>
      <c r="H274" s="5"/>
      <c r="I274" s="5"/>
      <c r="J274" s="5"/>
      <c r="K274" s="6" t="s">
        <v>24</v>
      </c>
      <c r="L274" s="7">
        <v>0.15</v>
      </c>
      <c r="M274" s="6" t="s">
        <v>25</v>
      </c>
      <c r="N274" s="3" t="s">
        <v>50</v>
      </c>
      <c r="O274" s="6" t="s">
        <v>25</v>
      </c>
      <c r="P274" s="3" t="s">
        <v>235</v>
      </c>
      <c r="Q274" s="8" t="s">
        <v>107</v>
      </c>
      <c r="R274" s="9" t="s">
        <v>194</v>
      </c>
    </row>
    <row r="275" spans="1:18" ht="108.75" hidden="1" x14ac:dyDescent="0.25">
      <c r="A275" s="3" t="s">
        <v>1500</v>
      </c>
      <c r="B275" s="3" t="s">
        <v>31</v>
      </c>
      <c r="C275" s="21" t="s">
        <v>243</v>
      </c>
      <c r="D275" s="3" t="s">
        <v>155</v>
      </c>
      <c r="E275" s="3" t="s">
        <v>1543</v>
      </c>
      <c r="F275" s="3" t="s">
        <v>1544</v>
      </c>
      <c r="G275" s="5"/>
      <c r="H275" s="5"/>
      <c r="I275" s="5"/>
      <c r="J275" s="5"/>
      <c r="K275" s="6" t="s">
        <v>24</v>
      </c>
      <c r="L275" s="7">
        <v>0.15</v>
      </c>
      <c r="M275" s="6" t="s">
        <v>25</v>
      </c>
      <c r="N275" s="3" t="s">
        <v>50</v>
      </c>
      <c r="O275" s="6" t="s">
        <v>25</v>
      </c>
      <c r="P275" s="3" t="s">
        <v>235</v>
      </c>
      <c r="Q275" s="8" t="s">
        <v>107</v>
      </c>
      <c r="R275" s="9" t="s">
        <v>194</v>
      </c>
    </row>
    <row r="276" spans="1:18" ht="108.75" hidden="1" x14ac:dyDescent="0.25">
      <c r="A276" s="3" t="s">
        <v>1500</v>
      </c>
      <c r="B276" s="3" t="s">
        <v>31</v>
      </c>
      <c r="C276" s="21" t="s">
        <v>243</v>
      </c>
      <c r="D276" s="3" t="s">
        <v>155</v>
      </c>
      <c r="E276" s="3" t="s">
        <v>1545</v>
      </c>
      <c r="F276" s="3" t="s">
        <v>1546</v>
      </c>
      <c r="G276" s="5"/>
      <c r="H276" s="5"/>
      <c r="I276" s="5"/>
      <c r="J276" s="5"/>
      <c r="K276" s="6" t="s">
        <v>24</v>
      </c>
      <c r="L276" s="7">
        <v>0.15</v>
      </c>
      <c r="M276" s="6" t="s">
        <v>25</v>
      </c>
      <c r="N276" s="3" t="s">
        <v>50</v>
      </c>
      <c r="O276" s="6" t="s">
        <v>25</v>
      </c>
      <c r="P276" s="3" t="s">
        <v>235</v>
      </c>
      <c r="Q276" s="8" t="s">
        <v>107</v>
      </c>
      <c r="R276" s="9" t="s">
        <v>194</v>
      </c>
    </row>
    <row r="277" spans="1:18" ht="110.25" hidden="1" x14ac:dyDescent="0.25">
      <c r="A277" s="3" t="s">
        <v>1500</v>
      </c>
      <c r="B277" s="3" t="s">
        <v>31</v>
      </c>
      <c r="C277" s="21" t="s">
        <v>243</v>
      </c>
      <c r="D277" s="3" t="s">
        <v>155</v>
      </c>
      <c r="E277" s="3" t="s">
        <v>1547</v>
      </c>
      <c r="F277" s="3" t="s">
        <v>1548</v>
      </c>
      <c r="G277" s="5"/>
      <c r="H277" s="5"/>
      <c r="I277" s="5"/>
      <c r="J277" s="5"/>
      <c r="K277" s="6" t="s">
        <v>24</v>
      </c>
      <c r="L277" s="7">
        <v>0.15</v>
      </c>
      <c r="M277" s="6" t="s">
        <v>25</v>
      </c>
      <c r="N277" s="3" t="s">
        <v>50</v>
      </c>
      <c r="O277" s="6" t="s">
        <v>25</v>
      </c>
      <c r="P277" s="3" t="s">
        <v>235</v>
      </c>
      <c r="Q277" s="8" t="s">
        <v>107</v>
      </c>
      <c r="R277" s="9" t="s">
        <v>1520</v>
      </c>
    </row>
    <row r="278" spans="1:18" ht="108.75" hidden="1" x14ac:dyDescent="0.25">
      <c r="A278" s="3" t="s">
        <v>1500</v>
      </c>
      <c r="B278" s="3" t="s">
        <v>31</v>
      </c>
      <c r="C278" s="21" t="s">
        <v>243</v>
      </c>
      <c r="D278" s="3" t="s">
        <v>155</v>
      </c>
      <c r="E278" s="3" t="s">
        <v>1549</v>
      </c>
      <c r="F278" s="3" t="s">
        <v>1550</v>
      </c>
      <c r="G278" s="5" t="s">
        <v>1551</v>
      </c>
      <c r="H278" s="5" t="s">
        <v>1552</v>
      </c>
      <c r="I278" s="5"/>
      <c r="J278" s="5"/>
      <c r="K278" s="6" t="s">
        <v>24</v>
      </c>
      <c r="L278" s="7">
        <v>0.15</v>
      </c>
      <c r="M278" s="6" t="s">
        <v>25</v>
      </c>
      <c r="N278" s="3" t="s">
        <v>50</v>
      </c>
      <c r="O278" s="6" t="s">
        <v>25</v>
      </c>
      <c r="P278" s="3" t="s">
        <v>235</v>
      </c>
      <c r="Q278" s="8" t="s">
        <v>107</v>
      </c>
      <c r="R278" s="9" t="s">
        <v>194</v>
      </c>
    </row>
    <row r="279" spans="1:18" ht="110.25" hidden="1" x14ac:dyDescent="0.25">
      <c r="A279" s="3" t="s">
        <v>1500</v>
      </c>
      <c r="B279" s="3" t="s">
        <v>31</v>
      </c>
      <c r="C279" s="21" t="s">
        <v>243</v>
      </c>
      <c r="D279" s="3" t="s">
        <v>155</v>
      </c>
      <c r="E279" s="3" t="s">
        <v>1553</v>
      </c>
      <c r="F279" s="3" t="s">
        <v>1554</v>
      </c>
      <c r="G279" s="5"/>
      <c r="H279" s="5"/>
      <c r="I279" s="5"/>
      <c r="J279" s="5"/>
      <c r="K279" s="6" t="s">
        <v>24</v>
      </c>
      <c r="L279" s="7">
        <v>0.15</v>
      </c>
      <c r="M279" s="6" t="s">
        <v>25</v>
      </c>
      <c r="N279" s="3" t="s">
        <v>50</v>
      </c>
      <c r="O279" s="6" t="s">
        <v>25</v>
      </c>
      <c r="P279" s="3" t="s">
        <v>235</v>
      </c>
      <c r="Q279" s="8" t="s">
        <v>107</v>
      </c>
      <c r="R279" s="9" t="s">
        <v>1520</v>
      </c>
    </row>
    <row r="280" spans="1:18" ht="165" hidden="1" x14ac:dyDescent="0.25">
      <c r="A280" s="3" t="s">
        <v>1500</v>
      </c>
      <c r="B280" s="3" t="s">
        <v>31</v>
      </c>
      <c r="C280" s="21" t="s">
        <v>243</v>
      </c>
      <c r="D280" s="3" t="s">
        <v>155</v>
      </c>
      <c r="E280" s="3" t="s">
        <v>1555</v>
      </c>
      <c r="F280" s="3" t="s">
        <v>1556</v>
      </c>
      <c r="G280" s="5" t="s">
        <v>1557</v>
      </c>
      <c r="H280" s="5" t="s">
        <v>1558</v>
      </c>
      <c r="I280" s="5"/>
      <c r="J280" s="5"/>
      <c r="K280" s="11" t="s">
        <v>38</v>
      </c>
      <c r="L280" s="7">
        <v>0.5</v>
      </c>
      <c r="M280" s="6" t="s">
        <v>25</v>
      </c>
      <c r="N280" s="3" t="s">
        <v>50</v>
      </c>
      <c r="O280" s="6" t="s">
        <v>25</v>
      </c>
      <c r="P280" s="3" t="s">
        <v>235</v>
      </c>
      <c r="Q280" s="8" t="s">
        <v>107</v>
      </c>
      <c r="R280" s="9" t="s">
        <v>1559</v>
      </c>
    </row>
    <row r="281" spans="1:18" ht="108.75" hidden="1" x14ac:dyDescent="0.25">
      <c r="A281" s="3" t="s">
        <v>1500</v>
      </c>
      <c r="B281" s="3" t="s">
        <v>31</v>
      </c>
      <c r="C281" s="21" t="s">
        <v>243</v>
      </c>
      <c r="D281" s="3" t="s">
        <v>155</v>
      </c>
      <c r="E281" s="3" t="s">
        <v>1560</v>
      </c>
      <c r="F281" s="3" t="s">
        <v>1561</v>
      </c>
      <c r="G281" s="5"/>
      <c r="H281" s="5"/>
      <c r="I281" s="5"/>
      <c r="J281" s="5"/>
      <c r="K281" s="6" t="s">
        <v>24</v>
      </c>
      <c r="L281" s="7">
        <v>0.15</v>
      </c>
      <c r="M281" s="6" t="s">
        <v>25</v>
      </c>
      <c r="N281" s="3" t="s">
        <v>50</v>
      </c>
      <c r="O281" s="6" t="s">
        <v>25</v>
      </c>
      <c r="P281" s="3" t="s">
        <v>235</v>
      </c>
      <c r="Q281" s="8" t="s">
        <v>107</v>
      </c>
      <c r="R281" s="9" t="s">
        <v>1507</v>
      </c>
    </row>
    <row r="282" spans="1:18" ht="108.75" hidden="1" x14ac:dyDescent="0.25">
      <c r="A282" s="3" t="s">
        <v>1500</v>
      </c>
      <c r="B282" s="3" t="s">
        <v>31</v>
      </c>
      <c r="C282" s="21" t="s">
        <v>243</v>
      </c>
      <c r="D282" s="3" t="s">
        <v>155</v>
      </c>
      <c r="E282" s="3" t="s">
        <v>1562</v>
      </c>
      <c r="F282" s="3" t="s">
        <v>1563</v>
      </c>
      <c r="G282" s="5"/>
      <c r="H282" s="5" t="s">
        <v>1564</v>
      </c>
      <c r="I282" s="5"/>
      <c r="J282" s="5"/>
      <c r="K282" s="6" t="s">
        <v>24</v>
      </c>
      <c r="L282" s="7">
        <v>0.15</v>
      </c>
      <c r="M282" s="6" t="s">
        <v>25</v>
      </c>
      <c r="N282" s="3" t="s">
        <v>50</v>
      </c>
      <c r="O282" s="6" t="s">
        <v>25</v>
      </c>
      <c r="P282" s="3" t="s">
        <v>235</v>
      </c>
      <c r="Q282" s="8" t="s">
        <v>107</v>
      </c>
      <c r="R282" s="9" t="s">
        <v>194</v>
      </c>
    </row>
    <row r="283" spans="1:18" ht="108.75" hidden="1" x14ac:dyDescent="0.25">
      <c r="A283" s="3" t="s">
        <v>1500</v>
      </c>
      <c r="B283" s="3" t="s">
        <v>31</v>
      </c>
      <c r="C283" s="21" t="s">
        <v>243</v>
      </c>
      <c r="D283" s="3" t="s">
        <v>155</v>
      </c>
      <c r="E283" s="3" t="s">
        <v>1565</v>
      </c>
      <c r="F283" s="3" t="s">
        <v>1566</v>
      </c>
      <c r="G283" s="5"/>
      <c r="H283" s="5" t="s">
        <v>1567</v>
      </c>
      <c r="I283" s="5"/>
      <c r="J283" s="5"/>
      <c r="K283" s="6" t="s">
        <v>24</v>
      </c>
      <c r="L283" s="7">
        <v>0.15</v>
      </c>
      <c r="M283" s="6" t="s">
        <v>25</v>
      </c>
      <c r="N283" s="3" t="s">
        <v>50</v>
      </c>
      <c r="O283" s="6" t="s">
        <v>25</v>
      </c>
      <c r="P283" s="3" t="s">
        <v>235</v>
      </c>
      <c r="Q283" s="8" t="s">
        <v>107</v>
      </c>
      <c r="R283" s="9" t="s">
        <v>194</v>
      </c>
    </row>
    <row r="284" spans="1:18" ht="108.75" hidden="1" x14ac:dyDescent="0.25">
      <c r="A284" s="3" t="s">
        <v>1500</v>
      </c>
      <c r="B284" s="3" t="s">
        <v>31</v>
      </c>
      <c r="C284" s="21" t="s">
        <v>243</v>
      </c>
      <c r="D284" s="3" t="s">
        <v>155</v>
      </c>
      <c r="E284" s="3" t="s">
        <v>1568</v>
      </c>
      <c r="F284" s="3" t="s">
        <v>1569</v>
      </c>
      <c r="G284" s="5"/>
      <c r="H284" s="5"/>
      <c r="I284" s="5"/>
      <c r="J284" s="5"/>
      <c r="K284" s="11" t="s">
        <v>38</v>
      </c>
      <c r="L284" s="7">
        <v>0.5</v>
      </c>
      <c r="M284" s="6" t="s">
        <v>25</v>
      </c>
      <c r="N284" s="3" t="s">
        <v>50</v>
      </c>
      <c r="O284" s="6" t="s">
        <v>25</v>
      </c>
      <c r="P284" s="3" t="s">
        <v>235</v>
      </c>
      <c r="Q284" s="8" t="s">
        <v>107</v>
      </c>
      <c r="R284" s="9" t="s">
        <v>194</v>
      </c>
    </row>
    <row r="285" spans="1:18" ht="120" hidden="1" x14ac:dyDescent="0.25">
      <c r="A285" s="3" t="s">
        <v>1500</v>
      </c>
      <c r="B285" s="3" t="s">
        <v>31</v>
      </c>
      <c r="C285" s="21" t="s">
        <v>243</v>
      </c>
      <c r="D285" s="3" t="s">
        <v>155</v>
      </c>
      <c r="E285" s="3" t="s">
        <v>1570</v>
      </c>
      <c r="F285" s="3" t="s">
        <v>1571</v>
      </c>
      <c r="G285" s="5"/>
      <c r="H285" s="5" t="s">
        <v>1572</v>
      </c>
      <c r="I285" s="5"/>
      <c r="J285" s="5"/>
      <c r="K285" s="6" t="s">
        <v>24</v>
      </c>
      <c r="L285" s="7">
        <v>0.15</v>
      </c>
      <c r="M285" s="6" t="s">
        <v>25</v>
      </c>
      <c r="N285" s="3" t="s">
        <v>50</v>
      </c>
      <c r="O285" s="6" t="s">
        <v>25</v>
      </c>
      <c r="P285" s="3" t="s">
        <v>235</v>
      </c>
      <c r="Q285" s="8" t="s">
        <v>107</v>
      </c>
      <c r="R285" s="9" t="s">
        <v>194</v>
      </c>
    </row>
    <row r="286" spans="1:18" ht="108.75" hidden="1" x14ac:dyDescent="0.25">
      <c r="A286" s="3" t="s">
        <v>1500</v>
      </c>
      <c r="B286" s="3" t="s">
        <v>31</v>
      </c>
      <c r="C286" s="21" t="s">
        <v>243</v>
      </c>
      <c r="D286" s="3" t="s">
        <v>155</v>
      </c>
      <c r="E286" s="3" t="s">
        <v>1573</v>
      </c>
      <c r="F286" s="3" t="s">
        <v>1574</v>
      </c>
      <c r="G286" s="5"/>
      <c r="H286" s="5" t="s">
        <v>1575</v>
      </c>
      <c r="I286" s="5"/>
      <c r="J286" s="5"/>
      <c r="K286" s="6" t="s">
        <v>24</v>
      </c>
      <c r="L286" s="7">
        <v>0.15</v>
      </c>
      <c r="M286" s="6" t="s">
        <v>25</v>
      </c>
      <c r="N286" s="3" t="s">
        <v>50</v>
      </c>
      <c r="O286" s="6" t="s">
        <v>25</v>
      </c>
      <c r="P286" s="3" t="s">
        <v>235</v>
      </c>
      <c r="Q286" s="8" t="s">
        <v>107</v>
      </c>
      <c r="R286" s="9" t="s">
        <v>163</v>
      </c>
    </row>
    <row r="287" spans="1:18" ht="108.75" hidden="1" x14ac:dyDescent="0.25">
      <c r="A287" s="3" t="s">
        <v>1500</v>
      </c>
      <c r="B287" s="3" t="s">
        <v>31</v>
      </c>
      <c r="C287" s="21" t="s">
        <v>243</v>
      </c>
      <c r="D287" s="3" t="s">
        <v>155</v>
      </c>
      <c r="E287" s="3" t="s">
        <v>1576</v>
      </c>
      <c r="F287" s="3" t="s">
        <v>1577</v>
      </c>
      <c r="G287" s="5"/>
      <c r="H287" s="5" t="s">
        <v>1578</v>
      </c>
      <c r="I287" s="5"/>
      <c r="J287" s="5"/>
      <c r="K287" s="6" t="s">
        <v>24</v>
      </c>
      <c r="L287" s="7">
        <v>0.15</v>
      </c>
      <c r="M287" s="6" t="s">
        <v>25</v>
      </c>
      <c r="N287" s="3" t="s">
        <v>50</v>
      </c>
      <c r="O287" s="6" t="s">
        <v>25</v>
      </c>
      <c r="P287" s="3" t="s">
        <v>235</v>
      </c>
      <c r="Q287" s="8" t="s">
        <v>107</v>
      </c>
      <c r="R287" s="9" t="s">
        <v>194</v>
      </c>
    </row>
    <row r="288" spans="1:18" ht="108.75" hidden="1" x14ac:dyDescent="0.25">
      <c r="A288" s="3" t="s">
        <v>1500</v>
      </c>
      <c r="B288" s="3" t="s">
        <v>31</v>
      </c>
      <c r="C288" s="21" t="s">
        <v>243</v>
      </c>
      <c r="D288" s="3" t="s">
        <v>155</v>
      </c>
      <c r="E288" s="3" t="s">
        <v>1579</v>
      </c>
      <c r="F288" s="3" t="s">
        <v>1580</v>
      </c>
      <c r="G288" s="5"/>
      <c r="H288" s="5"/>
      <c r="I288" s="5"/>
      <c r="J288" s="5"/>
      <c r="K288" s="6" t="s">
        <v>24</v>
      </c>
      <c r="L288" s="7">
        <v>0.15</v>
      </c>
      <c r="M288" s="6" t="s">
        <v>25</v>
      </c>
      <c r="N288" s="3" t="s">
        <v>50</v>
      </c>
      <c r="O288" s="6" t="s">
        <v>25</v>
      </c>
      <c r="P288" s="3" t="s">
        <v>235</v>
      </c>
      <c r="Q288" s="8" t="s">
        <v>107</v>
      </c>
      <c r="R288" s="9" t="s">
        <v>194</v>
      </c>
    </row>
    <row r="289" spans="1:18" ht="108.75" hidden="1" x14ac:dyDescent="0.25">
      <c r="A289" s="3" t="s">
        <v>1500</v>
      </c>
      <c r="B289" s="3" t="s">
        <v>31</v>
      </c>
      <c r="C289" s="21" t="s">
        <v>243</v>
      </c>
      <c r="D289" s="3" t="s">
        <v>155</v>
      </c>
      <c r="E289" s="3" t="s">
        <v>1581</v>
      </c>
      <c r="F289" s="3" t="s">
        <v>1582</v>
      </c>
      <c r="G289" s="5"/>
      <c r="H289" s="5" t="s">
        <v>1583</v>
      </c>
      <c r="I289" s="5"/>
      <c r="J289" s="5"/>
      <c r="K289" s="6" t="s">
        <v>24</v>
      </c>
      <c r="L289" s="7">
        <v>0.15</v>
      </c>
      <c r="M289" s="6" t="s">
        <v>25</v>
      </c>
      <c r="N289" s="3" t="s">
        <v>50</v>
      </c>
      <c r="O289" s="6" t="s">
        <v>25</v>
      </c>
      <c r="P289" s="3" t="s">
        <v>235</v>
      </c>
      <c r="Q289" s="8" t="s">
        <v>107</v>
      </c>
      <c r="R289" s="9" t="s">
        <v>194</v>
      </c>
    </row>
    <row r="290" spans="1:18" ht="108.75" hidden="1" x14ac:dyDescent="0.25">
      <c r="A290" s="3" t="s">
        <v>1500</v>
      </c>
      <c r="B290" s="3" t="s">
        <v>31</v>
      </c>
      <c r="C290" s="21" t="s">
        <v>243</v>
      </c>
      <c r="D290" s="3" t="s">
        <v>155</v>
      </c>
      <c r="E290" s="3" t="s">
        <v>1584</v>
      </c>
      <c r="F290" s="3" t="s">
        <v>1585</v>
      </c>
      <c r="G290" s="5"/>
      <c r="H290" s="5"/>
      <c r="I290" s="5" t="s">
        <v>1586</v>
      </c>
      <c r="J290" s="5"/>
      <c r="K290" s="6" t="s">
        <v>24</v>
      </c>
      <c r="L290" s="7">
        <v>0.15</v>
      </c>
      <c r="M290" s="6" t="s">
        <v>25</v>
      </c>
      <c r="N290" s="3" t="s">
        <v>50</v>
      </c>
      <c r="O290" s="6" t="s">
        <v>25</v>
      </c>
      <c r="P290" s="3" t="s">
        <v>235</v>
      </c>
      <c r="Q290" s="8" t="s">
        <v>107</v>
      </c>
      <c r="R290" s="9" t="s">
        <v>1320</v>
      </c>
    </row>
    <row r="291" spans="1:18" ht="108.75" hidden="1" x14ac:dyDescent="0.25">
      <c r="A291" s="3" t="s">
        <v>1500</v>
      </c>
      <c r="B291" s="3" t="s">
        <v>31</v>
      </c>
      <c r="C291" s="21" t="s">
        <v>243</v>
      </c>
      <c r="D291" s="3" t="s">
        <v>155</v>
      </c>
      <c r="E291" s="3" t="s">
        <v>1587</v>
      </c>
      <c r="F291" s="3" t="s">
        <v>1588</v>
      </c>
      <c r="G291" s="5"/>
      <c r="H291" s="5" t="s">
        <v>1589</v>
      </c>
      <c r="I291" s="5"/>
      <c r="J291" s="5"/>
      <c r="K291" s="6" t="s">
        <v>24</v>
      </c>
      <c r="L291" s="7">
        <v>0.15</v>
      </c>
      <c r="M291" s="6" t="s">
        <v>25</v>
      </c>
      <c r="N291" s="3" t="s">
        <v>50</v>
      </c>
      <c r="O291" s="6" t="s">
        <v>25</v>
      </c>
      <c r="P291" s="3" t="s">
        <v>235</v>
      </c>
      <c r="Q291" s="8" t="s">
        <v>107</v>
      </c>
      <c r="R291" s="9" t="s">
        <v>194</v>
      </c>
    </row>
    <row r="292" spans="1:18" ht="108.75" hidden="1" x14ac:dyDescent="0.25">
      <c r="A292" s="3" t="s">
        <v>1500</v>
      </c>
      <c r="B292" s="3" t="s">
        <v>31</v>
      </c>
      <c r="C292" s="21" t="s">
        <v>243</v>
      </c>
      <c r="D292" s="3" t="s">
        <v>155</v>
      </c>
      <c r="E292" s="3" t="s">
        <v>1590</v>
      </c>
      <c r="F292" s="3" t="s">
        <v>1591</v>
      </c>
      <c r="G292" s="5"/>
      <c r="H292" s="5"/>
      <c r="I292" s="5" t="s">
        <v>1592</v>
      </c>
      <c r="J292" s="5"/>
      <c r="K292" s="6" t="s">
        <v>24</v>
      </c>
      <c r="L292" s="7">
        <v>0.15</v>
      </c>
      <c r="M292" s="6" t="s">
        <v>25</v>
      </c>
      <c r="N292" s="3" t="s">
        <v>50</v>
      </c>
      <c r="O292" s="6" t="s">
        <v>25</v>
      </c>
      <c r="P292" s="3" t="s">
        <v>235</v>
      </c>
      <c r="Q292" s="8" t="s">
        <v>107</v>
      </c>
      <c r="R292" s="9" t="s">
        <v>1593</v>
      </c>
    </row>
    <row r="293" spans="1:18" ht="108.75" hidden="1" x14ac:dyDescent="0.25">
      <c r="A293" s="3" t="s">
        <v>1500</v>
      </c>
      <c r="B293" s="3" t="s">
        <v>31</v>
      </c>
      <c r="C293" s="21" t="s">
        <v>243</v>
      </c>
      <c r="D293" s="3" t="s">
        <v>155</v>
      </c>
      <c r="E293" s="3" t="s">
        <v>1594</v>
      </c>
      <c r="F293" s="3" t="s">
        <v>1595</v>
      </c>
      <c r="G293" s="5"/>
      <c r="H293" s="5"/>
      <c r="I293" s="5"/>
      <c r="J293" s="5"/>
      <c r="K293" s="6" t="s">
        <v>24</v>
      </c>
      <c r="L293" s="7">
        <v>0.15</v>
      </c>
      <c r="M293" s="6" t="s">
        <v>25</v>
      </c>
      <c r="N293" s="3" t="s">
        <v>50</v>
      </c>
      <c r="O293" s="6" t="s">
        <v>25</v>
      </c>
      <c r="P293" s="3" t="s">
        <v>235</v>
      </c>
      <c r="Q293" s="8" t="s">
        <v>107</v>
      </c>
      <c r="R293" s="9" t="s">
        <v>163</v>
      </c>
    </row>
    <row r="294" spans="1:18" ht="108.75" hidden="1" x14ac:dyDescent="0.25">
      <c r="A294" s="3" t="s">
        <v>1500</v>
      </c>
      <c r="B294" s="3" t="s">
        <v>31</v>
      </c>
      <c r="C294" s="21" t="s">
        <v>243</v>
      </c>
      <c r="D294" s="3" t="s">
        <v>155</v>
      </c>
      <c r="E294" s="3" t="s">
        <v>1596</v>
      </c>
      <c r="F294" s="3" t="s">
        <v>1597</v>
      </c>
      <c r="G294" s="5"/>
      <c r="H294" s="5"/>
      <c r="I294" s="5"/>
      <c r="J294" s="5"/>
      <c r="K294" s="6" t="s">
        <v>24</v>
      </c>
      <c r="L294" s="7">
        <v>0.15</v>
      </c>
      <c r="M294" s="6" t="s">
        <v>25</v>
      </c>
      <c r="N294" s="3" t="s">
        <v>50</v>
      </c>
      <c r="O294" s="6" t="s">
        <v>25</v>
      </c>
      <c r="P294" s="3" t="s">
        <v>235</v>
      </c>
      <c r="Q294" s="8" t="s">
        <v>107</v>
      </c>
      <c r="R294" s="9" t="s">
        <v>194</v>
      </c>
    </row>
    <row r="295" spans="1:18" ht="108.75" hidden="1" x14ac:dyDescent="0.25">
      <c r="A295" s="3" t="s">
        <v>1500</v>
      </c>
      <c r="B295" s="3" t="s">
        <v>31</v>
      </c>
      <c r="C295" s="21" t="s">
        <v>243</v>
      </c>
      <c r="D295" s="3" t="s">
        <v>155</v>
      </c>
      <c r="E295" s="3" t="s">
        <v>1598</v>
      </c>
      <c r="F295" s="3" t="s">
        <v>1599</v>
      </c>
      <c r="G295" s="5"/>
      <c r="H295" s="5" t="s">
        <v>1600</v>
      </c>
      <c r="I295" s="5"/>
      <c r="J295" s="5"/>
      <c r="K295" s="6" t="s">
        <v>24</v>
      </c>
      <c r="L295" s="7">
        <v>0.15</v>
      </c>
      <c r="M295" s="6" t="s">
        <v>25</v>
      </c>
      <c r="N295" s="3" t="s">
        <v>50</v>
      </c>
      <c r="O295" s="6" t="s">
        <v>25</v>
      </c>
      <c r="P295" s="3" t="s">
        <v>235</v>
      </c>
      <c r="Q295" s="8" t="s">
        <v>107</v>
      </c>
      <c r="R295" s="9" t="s">
        <v>194</v>
      </c>
    </row>
    <row r="296" spans="1:18" ht="69" hidden="1" x14ac:dyDescent="0.25">
      <c r="A296" s="3" t="s">
        <v>1500</v>
      </c>
      <c r="B296" s="3" t="s">
        <v>31</v>
      </c>
      <c r="C296" s="21" t="s">
        <v>243</v>
      </c>
      <c r="D296" s="3" t="s">
        <v>155</v>
      </c>
      <c r="E296" s="3" t="s">
        <v>1601</v>
      </c>
      <c r="F296" s="3" t="s">
        <v>1602</v>
      </c>
      <c r="G296" s="5"/>
      <c r="H296" s="5" t="s">
        <v>1603</v>
      </c>
      <c r="I296" s="5"/>
      <c r="J296" s="5"/>
      <c r="K296" s="6" t="s">
        <v>24</v>
      </c>
      <c r="L296" s="7">
        <v>0.15</v>
      </c>
      <c r="M296" s="6" t="s">
        <v>25</v>
      </c>
      <c r="N296" s="3" t="s">
        <v>50</v>
      </c>
      <c r="O296" s="6" t="s">
        <v>25</v>
      </c>
      <c r="P296" s="3" t="s">
        <v>235</v>
      </c>
      <c r="Q296" s="6" t="s">
        <v>107</v>
      </c>
      <c r="R296" s="9" t="s">
        <v>163</v>
      </c>
    </row>
    <row r="297" spans="1:18" ht="409.5" hidden="1" x14ac:dyDescent="0.25">
      <c r="A297" s="3"/>
      <c r="B297" s="3" t="s">
        <v>298</v>
      </c>
      <c r="C297" s="20" t="s">
        <v>19</v>
      </c>
      <c r="D297" s="3" t="s">
        <v>155</v>
      </c>
      <c r="E297" s="3" t="s">
        <v>1604</v>
      </c>
      <c r="F297" s="3" t="s">
        <v>1605</v>
      </c>
      <c r="G297" s="5" t="s">
        <v>1606</v>
      </c>
      <c r="H297" s="5" t="s">
        <v>1607</v>
      </c>
      <c r="I297" s="5"/>
      <c r="J297" s="5" t="s">
        <v>1608</v>
      </c>
      <c r="K297" s="6" t="s">
        <v>105</v>
      </c>
      <c r="L297" s="7">
        <v>0.05</v>
      </c>
      <c r="M297" s="14" t="s">
        <v>51</v>
      </c>
      <c r="N297" s="3" t="s">
        <v>1262</v>
      </c>
      <c r="O297" s="6" t="s">
        <v>27</v>
      </c>
      <c r="P297" s="3" t="s">
        <v>1609</v>
      </c>
      <c r="Q297" s="6" t="s">
        <v>40</v>
      </c>
      <c r="R297" s="9" t="s">
        <v>171</v>
      </c>
    </row>
    <row r="298" spans="1:18" ht="164.25" hidden="1" x14ac:dyDescent="0.25">
      <c r="A298" s="3"/>
      <c r="B298" s="3" t="s">
        <v>18</v>
      </c>
      <c r="C298" s="20" t="s">
        <v>19</v>
      </c>
      <c r="D298" s="3" t="s">
        <v>155</v>
      </c>
      <c r="E298" s="3" t="s">
        <v>1610</v>
      </c>
      <c r="F298" s="3" t="s">
        <v>1611</v>
      </c>
      <c r="G298" s="5" t="s">
        <v>1612</v>
      </c>
      <c r="H298" s="5" t="s">
        <v>1613</v>
      </c>
      <c r="I298" s="5"/>
      <c r="J298" s="5" t="s">
        <v>1614</v>
      </c>
      <c r="K298" s="6" t="s">
        <v>105</v>
      </c>
      <c r="L298" s="7">
        <v>0.05</v>
      </c>
      <c r="M298" s="6" t="s">
        <v>27</v>
      </c>
      <c r="N298" s="3" t="s">
        <v>113</v>
      </c>
      <c r="O298" s="6" t="s">
        <v>27</v>
      </c>
      <c r="P298" s="3" t="s">
        <v>1615</v>
      </c>
      <c r="Q298" s="6" t="s">
        <v>40</v>
      </c>
      <c r="R298" s="9" t="s">
        <v>171</v>
      </c>
    </row>
    <row r="299" spans="1:18" ht="409.5" hidden="1" x14ac:dyDescent="0.25">
      <c r="A299" s="3"/>
      <c r="B299" s="3" t="s">
        <v>298</v>
      </c>
      <c r="C299" s="19" t="s">
        <v>32</v>
      </c>
      <c r="D299" s="3" t="s">
        <v>155</v>
      </c>
      <c r="E299" s="3" t="s">
        <v>1616</v>
      </c>
      <c r="F299" s="3" t="s">
        <v>1617</v>
      </c>
      <c r="G299" s="5" t="s">
        <v>1618</v>
      </c>
      <c r="H299" s="5" t="s">
        <v>1619</v>
      </c>
      <c r="I299" s="5"/>
      <c r="J299" s="5" t="s">
        <v>1620</v>
      </c>
      <c r="K299" s="6" t="s">
        <v>24</v>
      </c>
      <c r="L299" s="7">
        <v>0.1</v>
      </c>
      <c r="M299" s="6" t="s">
        <v>27</v>
      </c>
      <c r="N299" s="3" t="s">
        <v>113</v>
      </c>
      <c r="O299" s="14" t="s">
        <v>51</v>
      </c>
      <c r="P299" s="3" t="s">
        <v>1621</v>
      </c>
      <c r="Q299" s="6" t="s">
        <v>107</v>
      </c>
      <c r="R299" s="9" t="s">
        <v>171</v>
      </c>
    </row>
    <row r="300" spans="1:18" ht="150" hidden="1" x14ac:dyDescent="0.25">
      <c r="A300" s="3"/>
      <c r="B300" s="3" t="s">
        <v>298</v>
      </c>
      <c r="C300" s="20" t="s">
        <v>19</v>
      </c>
      <c r="D300" s="3" t="s">
        <v>155</v>
      </c>
      <c r="E300" s="3" t="s">
        <v>1622</v>
      </c>
      <c r="F300" s="3" t="s">
        <v>1623</v>
      </c>
      <c r="G300" s="5" t="s">
        <v>1624</v>
      </c>
      <c r="H300" s="5" t="s">
        <v>1625</v>
      </c>
      <c r="I300" s="5"/>
      <c r="J300" s="5" t="s">
        <v>1626</v>
      </c>
      <c r="K300" s="6" t="s">
        <v>24</v>
      </c>
      <c r="L300" s="7">
        <v>0.1</v>
      </c>
      <c r="M300" s="6" t="s">
        <v>27</v>
      </c>
      <c r="N300" s="3" t="s">
        <v>113</v>
      </c>
      <c r="O300" s="6" t="s">
        <v>27</v>
      </c>
      <c r="P300" s="3" t="s">
        <v>1627</v>
      </c>
      <c r="Q300" s="6" t="s">
        <v>29</v>
      </c>
      <c r="R300" s="9" t="s">
        <v>171</v>
      </c>
    </row>
    <row r="301" spans="1:18" ht="285" hidden="1" x14ac:dyDescent="0.25">
      <c r="A301" s="3"/>
      <c r="B301" s="3" t="s">
        <v>298</v>
      </c>
      <c r="C301" s="20" t="s">
        <v>19</v>
      </c>
      <c r="D301" s="3" t="s">
        <v>155</v>
      </c>
      <c r="E301" s="3" t="s">
        <v>1628</v>
      </c>
      <c r="F301" s="3" t="s">
        <v>1629</v>
      </c>
      <c r="G301" s="5" t="s">
        <v>1630</v>
      </c>
      <c r="H301" s="5" t="s">
        <v>1631</v>
      </c>
      <c r="I301" s="5"/>
      <c r="J301" s="5" t="s">
        <v>1632</v>
      </c>
      <c r="K301" s="6" t="s">
        <v>24</v>
      </c>
      <c r="L301" s="7">
        <v>0.1</v>
      </c>
      <c r="M301" s="6" t="s">
        <v>27</v>
      </c>
      <c r="N301" s="3" t="s">
        <v>538</v>
      </c>
      <c r="O301" s="6" t="s">
        <v>27</v>
      </c>
      <c r="P301" s="3" t="s">
        <v>1633</v>
      </c>
      <c r="Q301" s="6" t="s">
        <v>40</v>
      </c>
      <c r="R301" s="9" t="s">
        <v>171</v>
      </c>
    </row>
    <row r="302" spans="1:18" ht="225" hidden="1" x14ac:dyDescent="0.25">
      <c r="A302" s="3"/>
      <c r="B302" s="3" t="s">
        <v>226</v>
      </c>
      <c r="C302" s="19" t="s">
        <v>32</v>
      </c>
      <c r="D302" s="3" t="s">
        <v>155</v>
      </c>
      <c r="E302" s="3" t="s">
        <v>1634</v>
      </c>
      <c r="F302" s="3" t="s">
        <v>1635</v>
      </c>
      <c r="G302" s="5" t="s">
        <v>1636</v>
      </c>
      <c r="H302" s="5" t="s">
        <v>1637</v>
      </c>
      <c r="I302" s="5" t="s">
        <v>1638</v>
      </c>
      <c r="J302" s="5" t="s">
        <v>1639</v>
      </c>
      <c r="K302" s="6" t="s">
        <v>24</v>
      </c>
      <c r="L302" s="7">
        <v>0.15</v>
      </c>
      <c r="M302" s="6" t="s">
        <v>25</v>
      </c>
      <c r="N302" s="3" t="s">
        <v>50</v>
      </c>
      <c r="O302" s="14" t="s">
        <v>51</v>
      </c>
      <c r="P302" s="3" t="s">
        <v>1640</v>
      </c>
      <c r="Q302" s="6" t="s">
        <v>29</v>
      </c>
      <c r="R302" s="9" t="s">
        <v>179</v>
      </c>
    </row>
    <row r="303" spans="1:18" ht="180" hidden="1" x14ac:dyDescent="0.25">
      <c r="A303" s="3"/>
      <c r="B303" s="3" t="s">
        <v>226</v>
      </c>
      <c r="C303" s="20" t="s">
        <v>19</v>
      </c>
      <c r="D303" s="3" t="s">
        <v>155</v>
      </c>
      <c r="E303" s="3" t="s">
        <v>1641</v>
      </c>
      <c r="F303" s="3" t="s">
        <v>1642</v>
      </c>
      <c r="G303" s="5" t="s">
        <v>1643</v>
      </c>
      <c r="H303" s="5" t="s">
        <v>1644</v>
      </c>
      <c r="I303" s="5" t="s">
        <v>1645</v>
      </c>
      <c r="J303" s="5" t="s">
        <v>1646</v>
      </c>
      <c r="K303" s="6" t="s">
        <v>24</v>
      </c>
      <c r="L303" s="7">
        <v>0.1</v>
      </c>
      <c r="M303" s="6" t="s">
        <v>27</v>
      </c>
      <c r="N303" s="3" t="s">
        <v>113</v>
      </c>
      <c r="O303" s="6" t="s">
        <v>27</v>
      </c>
      <c r="P303" s="3" t="s">
        <v>1647</v>
      </c>
      <c r="Q303" s="6" t="s">
        <v>29</v>
      </c>
      <c r="R303" s="9" t="s">
        <v>179</v>
      </c>
    </row>
    <row r="304" spans="1:18" ht="315" hidden="1" x14ac:dyDescent="0.25">
      <c r="A304" s="3"/>
      <c r="B304" s="3" t="s">
        <v>42</v>
      </c>
      <c r="C304" s="20" t="s">
        <v>19</v>
      </c>
      <c r="D304" s="3" t="s">
        <v>172</v>
      </c>
      <c r="E304" s="3" t="s">
        <v>1648</v>
      </c>
      <c r="F304" s="3" t="s">
        <v>1649</v>
      </c>
      <c r="G304" s="5" t="s">
        <v>1650</v>
      </c>
      <c r="H304" s="5" t="s">
        <v>1651</v>
      </c>
      <c r="I304" s="5"/>
      <c r="J304" s="5" t="s">
        <v>1652</v>
      </c>
      <c r="K304" s="14" t="s">
        <v>59</v>
      </c>
      <c r="L304" s="7">
        <v>0.25</v>
      </c>
      <c r="M304" s="6" t="s">
        <v>27</v>
      </c>
      <c r="N304" s="3" t="s">
        <v>113</v>
      </c>
      <c r="O304" s="6" t="s">
        <v>27</v>
      </c>
      <c r="P304" s="3" t="s">
        <v>28</v>
      </c>
      <c r="Q304" s="6" t="s">
        <v>29</v>
      </c>
      <c r="R304" s="9" t="s">
        <v>179</v>
      </c>
    </row>
    <row r="305" spans="1:18" ht="150" hidden="1" x14ac:dyDescent="0.25">
      <c r="A305" s="3"/>
      <c r="B305" s="3" t="s">
        <v>298</v>
      </c>
      <c r="C305" s="19" t="s">
        <v>32</v>
      </c>
      <c r="D305" s="3" t="s">
        <v>155</v>
      </c>
      <c r="E305" s="3" t="s">
        <v>1653</v>
      </c>
      <c r="F305" s="3" t="s">
        <v>1654</v>
      </c>
      <c r="G305" s="5" t="s">
        <v>1655</v>
      </c>
      <c r="H305" s="5" t="s">
        <v>1656</v>
      </c>
      <c r="I305" s="5"/>
      <c r="J305" s="5" t="s">
        <v>1657</v>
      </c>
      <c r="K305" s="6" t="s">
        <v>24</v>
      </c>
      <c r="L305" s="7">
        <v>0.2</v>
      </c>
      <c r="M305" s="14" t="s">
        <v>51</v>
      </c>
      <c r="N305" s="3" t="s">
        <v>1658</v>
      </c>
      <c r="O305" s="6" t="s">
        <v>27</v>
      </c>
      <c r="P305" s="3" t="s">
        <v>545</v>
      </c>
      <c r="Q305" s="6" t="s">
        <v>29</v>
      </c>
      <c r="R305" s="9" t="s">
        <v>179</v>
      </c>
    </row>
    <row r="306" spans="1:18" ht="409.5" hidden="1" x14ac:dyDescent="0.25">
      <c r="A306" s="3"/>
      <c r="B306" s="3" t="s">
        <v>31</v>
      </c>
      <c r="C306" s="20" t="s">
        <v>19</v>
      </c>
      <c r="D306" s="3" t="s">
        <v>155</v>
      </c>
      <c r="E306" s="3" t="s">
        <v>1659</v>
      </c>
      <c r="F306" s="3" t="s">
        <v>1660</v>
      </c>
      <c r="G306" s="5" t="s">
        <v>1661</v>
      </c>
      <c r="H306" s="5" t="s">
        <v>1662</v>
      </c>
      <c r="I306" s="5" t="s">
        <v>1663</v>
      </c>
      <c r="J306" s="5"/>
      <c r="K306" s="14" t="s">
        <v>59</v>
      </c>
      <c r="L306" s="7">
        <v>0.25</v>
      </c>
      <c r="M306" s="6" t="s">
        <v>27</v>
      </c>
      <c r="N306" s="3" t="s">
        <v>498</v>
      </c>
      <c r="O306" s="6" t="s">
        <v>27</v>
      </c>
      <c r="P306" s="3" t="s">
        <v>545</v>
      </c>
      <c r="Q306" s="6" t="s">
        <v>29</v>
      </c>
      <c r="R306" s="9" t="s">
        <v>163</v>
      </c>
    </row>
    <row r="307" spans="1:18" ht="409.5" hidden="1" x14ac:dyDescent="0.25">
      <c r="A307" s="3"/>
      <c r="B307" s="3" t="s">
        <v>31</v>
      </c>
      <c r="C307" s="19" t="s">
        <v>32</v>
      </c>
      <c r="D307" s="3" t="s">
        <v>155</v>
      </c>
      <c r="E307" s="3" t="s">
        <v>1664</v>
      </c>
      <c r="F307" s="3" t="s">
        <v>1665</v>
      </c>
      <c r="G307" s="5" t="s">
        <v>1666</v>
      </c>
      <c r="H307" s="5" t="s">
        <v>1667</v>
      </c>
      <c r="I307" s="5" t="s">
        <v>1668</v>
      </c>
      <c r="J307" s="5" t="s">
        <v>1669</v>
      </c>
      <c r="K307" s="6" t="s">
        <v>24</v>
      </c>
      <c r="L307" s="7">
        <v>0.2</v>
      </c>
      <c r="M307" s="6" t="s">
        <v>27</v>
      </c>
      <c r="N307" s="3" t="s">
        <v>498</v>
      </c>
      <c r="O307" s="14" t="s">
        <v>51</v>
      </c>
      <c r="P307" s="3" t="s">
        <v>1670</v>
      </c>
      <c r="Q307" s="6" t="s">
        <v>40</v>
      </c>
      <c r="R307" s="9" t="s">
        <v>163</v>
      </c>
    </row>
    <row r="308" spans="1:18" ht="330" hidden="1" x14ac:dyDescent="0.25">
      <c r="A308" s="3"/>
      <c r="B308" s="3" t="s">
        <v>298</v>
      </c>
      <c r="C308" s="19" t="s">
        <v>32</v>
      </c>
      <c r="D308" s="3" t="s">
        <v>155</v>
      </c>
      <c r="E308" s="3" t="s">
        <v>1671</v>
      </c>
      <c r="F308" s="3" t="s">
        <v>1672</v>
      </c>
      <c r="G308" s="5" t="s">
        <v>1673</v>
      </c>
      <c r="H308" s="5" t="s">
        <v>1674</v>
      </c>
      <c r="I308" s="5"/>
      <c r="J308" s="5" t="s">
        <v>1675</v>
      </c>
      <c r="K308" s="6" t="s">
        <v>24</v>
      </c>
      <c r="L308" s="7">
        <v>0.15</v>
      </c>
      <c r="M308" s="6" t="s">
        <v>27</v>
      </c>
      <c r="N308" s="3" t="s">
        <v>498</v>
      </c>
      <c r="O308" s="14" t="s">
        <v>51</v>
      </c>
      <c r="P308" s="3" t="s">
        <v>1676</v>
      </c>
      <c r="Q308" s="6" t="s">
        <v>40</v>
      </c>
      <c r="R308" s="9" t="s">
        <v>171</v>
      </c>
    </row>
    <row r="309" spans="1:18" ht="409.5" hidden="1" x14ac:dyDescent="0.25">
      <c r="A309" s="3"/>
      <c r="B309" s="3" t="s">
        <v>298</v>
      </c>
      <c r="C309" s="20" t="s">
        <v>19</v>
      </c>
      <c r="D309" s="3" t="s">
        <v>155</v>
      </c>
      <c r="E309" s="3" t="s">
        <v>1677</v>
      </c>
      <c r="F309" s="3" t="s">
        <v>1678</v>
      </c>
      <c r="G309" s="5" t="s">
        <v>1679</v>
      </c>
      <c r="H309" s="5" t="s">
        <v>1680</v>
      </c>
      <c r="I309" s="5" t="s">
        <v>1681</v>
      </c>
      <c r="J309" s="5" t="s">
        <v>1682</v>
      </c>
      <c r="K309" s="6" t="s">
        <v>105</v>
      </c>
      <c r="L309" s="7">
        <v>0.05</v>
      </c>
      <c r="M309" s="14" t="s">
        <v>51</v>
      </c>
      <c r="N309" s="3" t="s">
        <v>898</v>
      </c>
      <c r="O309" s="14" t="s">
        <v>51</v>
      </c>
      <c r="P309" s="3" t="s">
        <v>1683</v>
      </c>
      <c r="Q309" s="6" t="s">
        <v>29</v>
      </c>
      <c r="R309" s="9" t="s">
        <v>171</v>
      </c>
    </row>
    <row r="310" spans="1:18" ht="409.5" hidden="1" x14ac:dyDescent="0.25">
      <c r="A310" s="3"/>
      <c r="B310" s="3" t="s">
        <v>42</v>
      </c>
      <c r="C310" s="18" t="s">
        <v>43</v>
      </c>
      <c r="D310" s="3" t="s">
        <v>155</v>
      </c>
      <c r="E310" s="3" t="s">
        <v>1684</v>
      </c>
      <c r="F310" s="3" t="s">
        <v>1685</v>
      </c>
      <c r="G310" s="5" t="s">
        <v>1686</v>
      </c>
      <c r="H310" s="5" t="s">
        <v>1687</v>
      </c>
      <c r="I310" s="5"/>
      <c r="J310" s="5" t="s">
        <v>1688</v>
      </c>
      <c r="K310" s="11" t="s">
        <v>38</v>
      </c>
      <c r="L310" s="7">
        <v>0.5</v>
      </c>
      <c r="M310" s="6" t="s">
        <v>25</v>
      </c>
      <c r="N310" s="3" t="s">
        <v>26</v>
      </c>
      <c r="O310" s="14" t="s">
        <v>51</v>
      </c>
      <c r="P310" s="3" t="s">
        <v>1689</v>
      </c>
      <c r="Q310" s="6" t="s">
        <v>40</v>
      </c>
      <c r="R310" s="9" t="s">
        <v>171</v>
      </c>
    </row>
    <row r="311" spans="1:18" ht="285" hidden="1" x14ac:dyDescent="0.25">
      <c r="A311" s="3"/>
      <c r="B311" s="3" t="s">
        <v>298</v>
      </c>
      <c r="C311" s="20" t="s">
        <v>19</v>
      </c>
      <c r="D311" s="3" t="s">
        <v>155</v>
      </c>
      <c r="E311" s="3" t="s">
        <v>1690</v>
      </c>
      <c r="F311" s="3" t="s">
        <v>1691</v>
      </c>
      <c r="G311" s="5" t="s">
        <v>1692</v>
      </c>
      <c r="H311" s="5" t="s">
        <v>1693</v>
      </c>
      <c r="I311" s="5"/>
      <c r="J311" s="5" t="s">
        <v>1694</v>
      </c>
      <c r="K311" s="14" t="s">
        <v>59</v>
      </c>
      <c r="L311" s="7">
        <v>0.25</v>
      </c>
      <c r="M311" s="6" t="s">
        <v>27</v>
      </c>
      <c r="N311" s="3" t="s">
        <v>498</v>
      </c>
      <c r="O311" s="6" t="s">
        <v>27</v>
      </c>
      <c r="P311" s="3" t="s">
        <v>235</v>
      </c>
      <c r="Q311" s="6" t="s">
        <v>107</v>
      </c>
      <c r="R311" s="9" t="s">
        <v>171</v>
      </c>
    </row>
    <row r="312" spans="1:18" ht="240" hidden="1" x14ac:dyDescent="0.25">
      <c r="A312" s="3"/>
      <c r="B312" s="3" t="s">
        <v>31</v>
      </c>
      <c r="C312" s="19" t="s">
        <v>32</v>
      </c>
      <c r="D312" s="3" t="s">
        <v>155</v>
      </c>
      <c r="E312" s="3" t="s">
        <v>1695</v>
      </c>
      <c r="F312" s="3" t="s">
        <v>1696</v>
      </c>
      <c r="G312" s="5" t="s">
        <v>1697</v>
      </c>
      <c r="H312" s="5" t="s">
        <v>1698</v>
      </c>
      <c r="I312" s="5"/>
      <c r="J312" s="5" t="s">
        <v>1699</v>
      </c>
      <c r="K312" s="6" t="s">
        <v>24</v>
      </c>
      <c r="L312" s="7">
        <v>0.15</v>
      </c>
      <c r="M312" s="14" t="s">
        <v>51</v>
      </c>
      <c r="N312" s="3" t="s">
        <v>1108</v>
      </c>
      <c r="O312" s="6" t="s">
        <v>25</v>
      </c>
      <c r="P312" s="3" t="s">
        <v>235</v>
      </c>
      <c r="Q312" s="6" t="s">
        <v>29</v>
      </c>
      <c r="R312" s="9" t="s">
        <v>179</v>
      </c>
    </row>
    <row r="313" spans="1:18" ht="409.5" hidden="1" x14ac:dyDescent="0.25">
      <c r="A313" s="3"/>
      <c r="B313" s="3" t="s">
        <v>42</v>
      </c>
      <c r="C313" s="19" t="s">
        <v>32</v>
      </c>
      <c r="D313" s="3" t="s">
        <v>172</v>
      </c>
      <c r="E313" s="3" t="s">
        <v>1700</v>
      </c>
      <c r="F313" s="3" t="s">
        <v>1701</v>
      </c>
      <c r="G313" s="5" t="s">
        <v>1702</v>
      </c>
      <c r="H313" s="5" t="s">
        <v>1703</v>
      </c>
      <c r="I313" s="5" t="s">
        <v>1704</v>
      </c>
      <c r="J313" s="5" t="s">
        <v>1705</v>
      </c>
      <c r="K313" s="6" t="s">
        <v>24</v>
      </c>
      <c r="L313" s="7">
        <v>0.2</v>
      </c>
      <c r="M313" s="14" t="s">
        <v>51</v>
      </c>
      <c r="N313" s="3" t="s">
        <v>1706</v>
      </c>
      <c r="O313" s="14" t="s">
        <v>51</v>
      </c>
      <c r="P313" s="3" t="s">
        <v>1707</v>
      </c>
      <c r="Q313" s="6" t="s">
        <v>40</v>
      </c>
      <c r="R313" s="9" t="s">
        <v>179</v>
      </c>
    </row>
    <row r="314" spans="1:18" ht="240" hidden="1" x14ac:dyDescent="0.25">
      <c r="A314" s="3"/>
      <c r="B314" s="3" t="s">
        <v>42</v>
      </c>
      <c r="C314" s="18" t="s">
        <v>43</v>
      </c>
      <c r="D314" s="3" t="s">
        <v>172</v>
      </c>
      <c r="E314" s="3" t="s">
        <v>1708</v>
      </c>
      <c r="F314" s="3" t="s">
        <v>1709</v>
      </c>
      <c r="G314" s="5" t="s">
        <v>1710</v>
      </c>
      <c r="H314" s="5" t="s">
        <v>1711</v>
      </c>
      <c r="I314" s="5" t="s">
        <v>1712</v>
      </c>
      <c r="J314" s="5" t="s">
        <v>1713</v>
      </c>
      <c r="K314" s="11" t="s">
        <v>38</v>
      </c>
      <c r="L314" s="7">
        <v>0.5</v>
      </c>
      <c r="M314" s="6" t="s">
        <v>25</v>
      </c>
      <c r="N314" s="3" t="s">
        <v>26</v>
      </c>
      <c r="O314" s="14" t="s">
        <v>51</v>
      </c>
      <c r="P314" s="3" t="s">
        <v>1714</v>
      </c>
      <c r="Q314" s="6" t="s">
        <v>40</v>
      </c>
      <c r="R314" s="9" t="s">
        <v>179</v>
      </c>
    </row>
    <row r="315" spans="1:18" ht="315" hidden="1" x14ac:dyDescent="0.25">
      <c r="A315" s="3"/>
      <c r="B315" s="3" t="s">
        <v>42</v>
      </c>
      <c r="C315" s="19" t="s">
        <v>32</v>
      </c>
      <c r="D315" s="3" t="s">
        <v>172</v>
      </c>
      <c r="E315" s="3" t="s">
        <v>1715</v>
      </c>
      <c r="F315" s="3" t="s">
        <v>1716</v>
      </c>
      <c r="G315" s="5" t="s">
        <v>1717</v>
      </c>
      <c r="H315" s="5" t="s">
        <v>1718</v>
      </c>
      <c r="I315" s="5" t="s">
        <v>1719</v>
      </c>
      <c r="J315" s="5" t="s">
        <v>1720</v>
      </c>
      <c r="K315" s="11" t="s">
        <v>38</v>
      </c>
      <c r="L315" s="7">
        <v>0.5</v>
      </c>
      <c r="M315" s="6" t="s">
        <v>27</v>
      </c>
      <c r="N315" s="3" t="s">
        <v>1721</v>
      </c>
      <c r="O315" s="6" t="s">
        <v>27</v>
      </c>
      <c r="P315" s="3" t="s">
        <v>1722</v>
      </c>
      <c r="Q315" s="6" t="s">
        <v>40</v>
      </c>
      <c r="R315" s="9" t="s">
        <v>179</v>
      </c>
    </row>
    <row r="316" spans="1:18" ht="225" hidden="1" x14ac:dyDescent="0.25">
      <c r="A316" s="3"/>
      <c r="B316" s="3" t="s">
        <v>42</v>
      </c>
      <c r="C316" s="19" t="s">
        <v>32</v>
      </c>
      <c r="D316" s="3" t="s">
        <v>172</v>
      </c>
      <c r="E316" s="3" t="s">
        <v>1723</v>
      </c>
      <c r="F316" s="3" t="s">
        <v>1724</v>
      </c>
      <c r="G316" s="5" t="s">
        <v>1725</v>
      </c>
      <c r="H316" s="5" t="s">
        <v>1726</v>
      </c>
      <c r="I316" s="5" t="s">
        <v>1727</v>
      </c>
      <c r="J316" s="5" t="s">
        <v>1728</v>
      </c>
      <c r="K316" s="11" t="s">
        <v>38</v>
      </c>
      <c r="L316" s="7">
        <v>0.6</v>
      </c>
      <c r="M316" s="6" t="s">
        <v>27</v>
      </c>
      <c r="N316" s="3" t="s">
        <v>538</v>
      </c>
      <c r="O316" s="6" t="s">
        <v>27</v>
      </c>
      <c r="P316" s="3" t="s">
        <v>1729</v>
      </c>
      <c r="Q316" s="6" t="s">
        <v>40</v>
      </c>
      <c r="R316" s="9" t="s">
        <v>179</v>
      </c>
    </row>
    <row r="317" spans="1:18" ht="225" hidden="1" x14ac:dyDescent="0.25">
      <c r="A317" s="3"/>
      <c r="B317" s="3" t="s">
        <v>42</v>
      </c>
      <c r="C317" s="20" t="s">
        <v>19</v>
      </c>
      <c r="D317" s="3" t="s">
        <v>155</v>
      </c>
      <c r="E317" s="3" t="s">
        <v>1730</v>
      </c>
      <c r="F317" s="3" t="s">
        <v>1731</v>
      </c>
      <c r="G317" s="5" t="s">
        <v>1732</v>
      </c>
      <c r="H317" s="5" t="s">
        <v>1733</v>
      </c>
      <c r="I317" s="5" t="s">
        <v>1734</v>
      </c>
      <c r="J317" s="5" t="s">
        <v>1735</v>
      </c>
      <c r="K317" s="6" t="s">
        <v>24</v>
      </c>
      <c r="L317" s="7">
        <v>0.1</v>
      </c>
      <c r="M317" s="6" t="s">
        <v>27</v>
      </c>
      <c r="N317" s="3" t="s">
        <v>538</v>
      </c>
      <c r="O317" s="6" t="s">
        <v>27</v>
      </c>
      <c r="P317" s="3" t="s">
        <v>1647</v>
      </c>
      <c r="Q317" s="6" t="s">
        <v>40</v>
      </c>
      <c r="R317" s="9" t="s">
        <v>179</v>
      </c>
    </row>
    <row r="318" spans="1:18" ht="409.5" hidden="1" x14ac:dyDescent="0.25">
      <c r="A318" s="3"/>
      <c r="B318" s="3" t="s">
        <v>42</v>
      </c>
      <c r="C318" s="19" t="s">
        <v>32</v>
      </c>
      <c r="D318" s="3" t="s">
        <v>155</v>
      </c>
      <c r="E318" s="3" t="s">
        <v>1736</v>
      </c>
      <c r="F318" s="3" t="s">
        <v>1737</v>
      </c>
      <c r="G318" s="5" t="s">
        <v>1738</v>
      </c>
      <c r="H318" s="5" t="s">
        <v>1739</v>
      </c>
      <c r="I318" s="5" t="s">
        <v>1740</v>
      </c>
      <c r="J318" s="5" t="s">
        <v>1741</v>
      </c>
      <c r="K318" s="6" t="s">
        <v>24</v>
      </c>
      <c r="L318" s="7">
        <v>0.15</v>
      </c>
      <c r="M318" s="11" t="s">
        <v>86</v>
      </c>
      <c r="N318" s="3" t="s">
        <v>1742</v>
      </c>
      <c r="O318" s="6" t="s">
        <v>27</v>
      </c>
      <c r="P318" s="3" t="s">
        <v>1743</v>
      </c>
      <c r="Q318" s="6" t="s">
        <v>29</v>
      </c>
      <c r="R318" s="9" t="s">
        <v>171</v>
      </c>
    </row>
    <row r="319" spans="1:18" ht="409.5" hidden="1" x14ac:dyDescent="0.25">
      <c r="A319" s="3"/>
      <c r="B319" s="3" t="s">
        <v>42</v>
      </c>
      <c r="C319" s="19" t="s">
        <v>32</v>
      </c>
      <c r="D319" s="3" t="s">
        <v>155</v>
      </c>
      <c r="E319" s="3" t="s">
        <v>1744</v>
      </c>
      <c r="F319" s="3" t="s">
        <v>1745</v>
      </c>
      <c r="G319" s="5" t="s">
        <v>1746</v>
      </c>
      <c r="H319" s="5" t="s">
        <v>1747</v>
      </c>
      <c r="I319" s="5" t="s">
        <v>1748</v>
      </c>
      <c r="J319" s="5" t="s">
        <v>1749</v>
      </c>
      <c r="K319" s="6" t="s">
        <v>24</v>
      </c>
      <c r="L319" s="7">
        <v>0.1</v>
      </c>
      <c r="M319" s="14" t="s">
        <v>51</v>
      </c>
      <c r="N319" s="3" t="s">
        <v>1750</v>
      </c>
      <c r="O319" s="6" t="s">
        <v>27</v>
      </c>
      <c r="P319" s="3" t="s">
        <v>1751</v>
      </c>
      <c r="Q319" s="6" t="s">
        <v>40</v>
      </c>
      <c r="R319" s="9" t="s">
        <v>171</v>
      </c>
    </row>
    <row r="320" spans="1:18" ht="409.5" hidden="1" x14ac:dyDescent="0.25">
      <c r="A320" s="3"/>
      <c r="B320" s="3" t="s">
        <v>42</v>
      </c>
      <c r="C320" s="20" t="s">
        <v>19</v>
      </c>
      <c r="D320" s="3" t="s">
        <v>155</v>
      </c>
      <c r="E320" s="3" t="s">
        <v>1752</v>
      </c>
      <c r="F320" s="3" t="s">
        <v>1753</v>
      </c>
      <c r="G320" s="5" t="s">
        <v>1754</v>
      </c>
      <c r="H320" s="5" t="s">
        <v>1755</v>
      </c>
      <c r="I320" s="5" t="s">
        <v>1756</v>
      </c>
      <c r="J320" s="5" t="s">
        <v>1757</v>
      </c>
      <c r="K320" s="6" t="s">
        <v>24</v>
      </c>
      <c r="L320" s="7">
        <v>0.1</v>
      </c>
      <c r="M320" s="6" t="s">
        <v>27</v>
      </c>
      <c r="N320" s="3" t="s">
        <v>1758</v>
      </c>
      <c r="O320" s="6" t="s">
        <v>27</v>
      </c>
      <c r="P320" s="3" t="s">
        <v>1759</v>
      </c>
      <c r="Q320" s="6" t="s">
        <v>107</v>
      </c>
      <c r="R320" s="9" t="s">
        <v>171</v>
      </c>
    </row>
    <row r="321" spans="1:18" ht="409.5" hidden="1" x14ac:dyDescent="0.25">
      <c r="A321" s="3"/>
      <c r="B321" s="3" t="s">
        <v>18</v>
      </c>
      <c r="C321" s="20" t="s">
        <v>19</v>
      </c>
      <c r="D321" s="3" t="s">
        <v>155</v>
      </c>
      <c r="E321" s="3" t="s">
        <v>1760</v>
      </c>
      <c r="F321" s="3" t="s">
        <v>1761</v>
      </c>
      <c r="G321" s="5" t="s">
        <v>1762</v>
      </c>
      <c r="H321" s="5" t="s">
        <v>1763</v>
      </c>
      <c r="I321" s="5" t="s">
        <v>1764</v>
      </c>
      <c r="J321" s="5" t="s">
        <v>1765</v>
      </c>
      <c r="K321" s="6" t="s">
        <v>105</v>
      </c>
      <c r="L321" s="7">
        <v>0.05</v>
      </c>
      <c r="M321" s="14" t="s">
        <v>51</v>
      </c>
      <c r="N321" s="3" t="s">
        <v>1766</v>
      </c>
      <c r="O321" s="14" t="s">
        <v>51</v>
      </c>
      <c r="P321" s="3" t="s">
        <v>1767</v>
      </c>
      <c r="Q321" s="6" t="s">
        <v>29</v>
      </c>
      <c r="R321" s="9" t="s">
        <v>171</v>
      </c>
    </row>
    <row r="322" spans="1:18" ht="409.5" hidden="1" x14ac:dyDescent="0.25">
      <c r="A322" s="3"/>
      <c r="B322" s="3" t="s">
        <v>42</v>
      </c>
      <c r="C322" s="20" t="s">
        <v>19</v>
      </c>
      <c r="D322" s="3" t="s">
        <v>155</v>
      </c>
      <c r="E322" s="3" t="s">
        <v>1768</v>
      </c>
      <c r="F322" s="3" t="s">
        <v>1769</v>
      </c>
      <c r="G322" s="5" t="s">
        <v>1770</v>
      </c>
      <c r="H322" s="5" t="s">
        <v>1771</v>
      </c>
      <c r="I322" s="5" t="s">
        <v>1772</v>
      </c>
      <c r="J322" s="5" t="s">
        <v>1773</v>
      </c>
      <c r="K322" s="6" t="s">
        <v>105</v>
      </c>
      <c r="L322" s="7">
        <v>0.05</v>
      </c>
      <c r="M322" s="6" t="s">
        <v>27</v>
      </c>
      <c r="N322" s="3" t="s">
        <v>562</v>
      </c>
      <c r="O322" s="6" t="s">
        <v>27</v>
      </c>
      <c r="P322" s="3" t="s">
        <v>1774</v>
      </c>
      <c r="Q322" s="6" t="s">
        <v>40</v>
      </c>
      <c r="R322" s="9" t="s">
        <v>171</v>
      </c>
    </row>
    <row r="323" spans="1:18" ht="409.5" hidden="1" x14ac:dyDescent="0.25">
      <c r="A323" s="3"/>
      <c r="B323" s="3" t="s">
        <v>42</v>
      </c>
      <c r="C323" s="19" t="s">
        <v>32</v>
      </c>
      <c r="D323" s="3" t="s">
        <v>155</v>
      </c>
      <c r="E323" s="3" t="s">
        <v>1775</v>
      </c>
      <c r="F323" s="3" t="s">
        <v>1776</v>
      </c>
      <c r="G323" s="5" t="s">
        <v>1777</v>
      </c>
      <c r="H323" s="5" t="s">
        <v>1778</v>
      </c>
      <c r="I323" s="5" t="s">
        <v>1779</v>
      </c>
      <c r="J323" s="5" t="s">
        <v>1780</v>
      </c>
      <c r="K323" s="6" t="s">
        <v>24</v>
      </c>
      <c r="L323" s="7">
        <v>0.1</v>
      </c>
      <c r="M323" s="14" t="s">
        <v>51</v>
      </c>
      <c r="N323" s="3" t="s">
        <v>1781</v>
      </c>
      <c r="O323" s="6" t="s">
        <v>27</v>
      </c>
      <c r="P323" s="3" t="s">
        <v>1782</v>
      </c>
      <c r="Q323" s="6" t="s">
        <v>40</v>
      </c>
      <c r="R323" s="9" t="s">
        <v>171</v>
      </c>
    </row>
    <row r="324" spans="1:18" ht="409.5" hidden="1" x14ac:dyDescent="0.25">
      <c r="A324" s="3"/>
      <c r="B324" s="3" t="s">
        <v>42</v>
      </c>
      <c r="C324" s="19" t="s">
        <v>32</v>
      </c>
      <c r="D324" s="3" t="s">
        <v>155</v>
      </c>
      <c r="E324" s="3" t="s">
        <v>1783</v>
      </c>
      <c r="F324" s="3" t="s">
        <v>1784</v>
      </c>
      <c r="G324" s="5" t="s">
        <v>1785</v>
      </c>
      <c r="H324" s="5" t="s">
        <v>1786</v>
      </c>
      <c r="I324" s="5" t="s">
        <v>1787</v>
      </c>
      <c r="J324" s="5" t="s">
        <v>1788</v>
      </c>
      <c r="K324" s="6" t="s">
        <v>24</v>
      </c>
      <c r="L324" s="7">
        <v>0.1</v>
      </c>
      <c r="M324" s="6" t="s">
        <v>27</v>
      </c>
      <c r="N324" s="3" t="s">
        <v>264</v>
      </c>
      <c r="O324" s="14" t="s">
        <v>51</v>
      </c>
      <c r="P324" s="3" t="s">
        <v>1789</v>
      </c>
      <c r="Q324" s="6" t="s">
        <v>40</v>
      </c>
      <c r="R324" s="9" t="s">
        <v>171</v>
      </c>
    </row>
    <row r="325" spans="1:18" ht="409.5" hidden="1" x14ac:dyDescent="0.25">
      <c r="A325" s="3"/>
      <c r="B325" s="3" t="s">
        <v>42</v>
      </c>
      <c r="C325" s="20" t="s">
        <v>19</v>
      </c>
      <c r="D325" s="3" t="s">
        <v>155</v>
      </c>
      <c r="E325" s="3" t="s">
        <v>1790</v>
      </c>
      <c r="F325" s="3" t="s">
        <v>1791</v>
      </c>
      <c r="G325" s="5" t="s">
        <v>1792</v>
      </c>
      <c r="H325" s="5" t="s">
        <v>1793</v>
      </c>
      <c r="I325" s="5" t="s">
        <v>1794</v>
      </c>
      <c r="J325" s="5" t="s">
        <v>1795</v>
      </c>
      <c r="K325" s="14" t="s">
        <v>59</v>
      </c>
      <c r="L325" s="7">
        <v>0.3</v>
      </c>
      <c r="M325" s="6" t="s">
        <v>27</v>
      </c>
      <c r="N325" s="3" t="s">
        <v>1796</v>
      </c>
      <c r="O325" s="6" t="s">
        <v>25</v>
      </c>
      <c r="P325" s="3" t="s">
        <v>1797</v>
      </c>
      <c r="Q325" s="6" t="s">
        <v>40</v>
      </c>
      <c r="R325" s="9" t="s">
        <v>171</v>
      </c>
    </row>
    <row r="326" spans="1:18" ht="409.5" hidden="1" x14ac:dyDescent="0.25">
      <c r="A326" s="3"/>
      <c r="B326" s="3" t="s">
        <v>42</v>
      </c>
      <c r="C326" s="20" t="s">
        <v>19</v>
      </c>
      <c r="D326" s="3" t="s">
        <v>155</v>
      </c>
      <c r="E326" s="3" t="s">
        <v>1798</v>
      </c>
      <c r="F326" s="3" t="s">
        <v>1799</v>
      </c>
      <c r="G326" s="5" t="s">
        <v>1800</v>
      </c>
      <c r="H326" s="5" t="s">
        <v>1801</v>
      </c>
      <c r="I326" s="5" t="s">
        <v>1802</v>
      </c>
      <c r="J326" s="5" t="s">
        <v>1803</v>
      </c>
      <c r="K326" s="6" t="s">
        <v>105</v>
      </c>
      <c r="L326" s="7">
        <v>0.05</v>
      </c>
      <c r="M326" s="14" t="s">
        <v>51</v>
      </c>
      <c r="N326" s="3" t="s">
        <v>1781</v>
      </c>
      <c r="O326" s="14" t="s">
        <v>51</v>
      </c>
      <c r="P326" s="3" t="s">
        <v>1804</v>
      </c>
      <c r="Q326" s="14" t="s">
        <v>266</v>
      </c>
      <c r="R326" s="9" t="s">
        <v>171</v>
      </c>
    </row>
    <row r="327" spans="1:18" ht="409.5" hidden="1" x14ac:dyDescent="0.25">
      <c r="A327" s="3"/>
      <c r="B327" s="3" t="s">
        <v>42</v>
      </c>
      <c r="C327" s="19" t="s">
        <v>32</v>
      </c>
      <c r="D327" s="3" t="s">
        <v>155</v>
      </c>
      <c r="E327" s="3" t="s">
        <v>1805</v>
      </c>
      <c r="F327" s="3" t="s">
        <v>1806</v>
      </c>
      <c r="G327" s="5" t="s">
        <v>1807</v>
      </c>
      <c r="H327" s="5" t="s">
        <v>1808</v>
      </c>
      <c r="I327" s="5" t="s">
        <v>1809</v>
      </c>
      <c r="J327" s="5" t="s">
        <v>1810</v>
      </c>
      <c r="K327" s="6" t="s">
        <v>105</v>
      </c>
      <c r="L327" s="7">
        <v>0.05</v>
      </c>
      <c r="M327" s="11" t="s">
        <v>86</v>
      </c>
      <c r="N327" s="3" t="s">
        <v>1811</v>
      </c>
      <c r="O327" s="14" t="s">
        <v>51</v>
      </c>
      <c r="P327" s="3" t="s">
        <v>1812</v>
      </c>
      <c r="Q327" s="6" t="s">
        <v>40</v>
      </c>
      <c r="R327" s="9" t="s">
        <v>171</v>
      </c>
    </row>
    <row r="328" spans="1:18" ht="409.5" hidden="1" x14ac:dyDescent="0.25">
      <c r="A328" s="3"/>
      <c r="B328" s="3" t="s">
        <v>42</v>
      </c>
      <c r="C328" s="20" t="s">
        <v>19</v>
      </c>
      <c r="D328" s="3" t="s">
        <v>155</v>
      </c>
      <c r="E328" s="3" t="s">
        <v>1813</v>
      </c>
      <c r="F328" s="3" t="s">
        <v>1814</v>
      </c>
      <c r="G328" s="5" t="s">
        <v>1815</v>
      </c>
      <c r="H328" s="5" t="s">
        <v>1816</v>
      </c>
      <c r="I328" s="5" t="s">
        <v>1817</v>
      </c>
      <c r="J328" s="5" t="s">
        <v>1818</v>
      </c>
      <c r="K328" s="6" t="s">
        <v>105</v>
      </c>
      <c r="L328" s="7">
        <v>0.05</v>
      </c>
      <c r="M328" s="6" t="s">
        <v>27</v>
      </c>
      <c r="N328" s="3" t="s">
        <v>989</v>
      </c>
      <c r="O328" s="6" t="s">
        <v>27</v>
      </c>
      <c r="P328" s="3" t="s">
        <v>1819</v>
      </c>
      <c r="Q328" s="6" t="s">
        <v>40</v>
      </c>
      <c r="R328" s="9" t="s">
        <v>171</v>
      </c>
    </row>
    <row r="329" spans="1:18" ht="409.5" hidden="1" x14ac:dyDescent="0.25">
      <c r="A329" s="3"/>
      <c r="B329" s="3" t="s">
        <v>42</v>
      </c>
      <c r="C329" s="19" t="s">
        <v>32</v>
      </c>
      <c r="D329" s="3" t="s">
        <v>155</v>
      </c>
      <c r="E329" s="3" t="s">
        <v>1820</v>
      </c>
      <c r="F329" s="3" t="s">
        <v>1821</v>
      </c>
      <c r="G329" s="5" t="s">
        <v>1822</v>
      </c>
      <c r="H329" s="5" t="s">
        <v>1823</v>
      </c>
      <c r="I329" s="5" t="s">
        <v>1824</v>
      </c>
      <c r="J329" s="5" t="s">
        <v>1825</v>
      </c>
      <c r="K329" s="11" t="s">
        <v>38</v>
      </c>
      <c r="L329" s="7">
        <v>0.5</v>
      </c>
      <c r="M329" s="6" t="s">
        <v>27</v>
      </c>
      <c r="N329" s="3" t="s">
        <v>123</v>
      </c>
      <c r="O329" s="6" t="s">
        <v>27</v>
      </c>
      <c r="P329" s="3" t="s">
        <v>1826</v>
      </c>
      <c r="Q329" s="6" t="s">
        <v>107</v>
      </c>
      <c r="R329" s="9" t="s">
        <v>171</v>
      </c>
    </row>
    <row r="330" spans="1:18" ht="409.5" hidden="1" x14ac:dyDescent="0.25">
      <c r="A330" s="3"/>
      <c r="B330" s="3" t="s">
        <v>42</v>
      </c>
      <c r="C330" s="19" t="s">
        <v>32</v>
      </c>
      <c r="D330" s="3" t="s">
        <v>155</v>
      </c>
      <c r="E330" s="3" t="s">
        <v>1827</v>
      </c>
      <c r="F330" s="3" t="s">
        <v>1828</v>
      </c>
      <c r="G330" s="5" t="s">
        <v>1829</v>
      </c>
      <c r="H330" s="5" t="s">
        <v>1830</v>
      </c>
      <c r="I330" s="5" t="s">
        <v>1831</v>
      </c>
      <c r="J330" s="5" t="s">
        <v>1832</v>
      </c>
      <c r="K330" s="11" t="s">
        <v>49</v>
      </c>
      <c r="L330" s="7">
        <v>1</v>
      </c>
      <c r="M330" s="6" t="s">
        <v>25</v>
      </c>
      <c r="N330" s="3" t="s">
        <v>26</v>
      </c>
      <c r="O330" s="6" t="s">
        <v>27</v>
      </c>
      <c r="P330" s="3" t="s">
        <v>1833</v>
      </c>
      <c r="Q330" s="6" t="s">
        <v>40</v>
      </c>
      <c r="R330" s="9" t="s">
        <v>171</v>
      </c>
    </row>
    <row r="331" spans="1:18" ht="409.5" hidden="1" x14ac:dyDescent="0.25">
      <c r="A331" s="3"/>
      <c r="B331" s="3" t="s">
        <v>42</v>
      </c>
      <c r="C331" s="19" t="s">
        <v>32</v>
      </c>
      <c r="D331" s="3" t="s">
        <v>155</v>
      </c>
      <c r="E331" s="3" t="s">
        <v>1834</v>
      </c>
      <c r="F331" s="3" t="s">
        <v>1835</v>
      </c>
      <c r="G331" s="5" t="s">
        <v>1836</v>
      </c>
      <c r="H331" s="5" t="s">
        <v>1837</v>
      </c>
      <c r="I331" s="5" t="s">
        <v>1838</v>
      </c>
      <c r="J331" s="5" t="s">
        <v>1839</v>
      </c>
      <c r="K331" s="11" t="s">
        <v>38</v>
      </c>
      <c r="L331" s="7">
        <v>0.5</v>
      </c>
      <c r="M331" s="6" t="s">
        <v>25</v>
      </c>
      <c r="N331" s="3" t="s">
        <v>50</v>
      </c>
      <c r="O331" s="6" t="s">
        <v>27</v>
      </c>
      <c r="P331" s="3" t="s">
        <v>1840</v>
      </c>
      <c r="Q331" s="6" t="s">
        <v>40</v>
      </c>
      <c r="R331" s="9" t="s">
        <v>163</v>
      </c>
    </row>
    <row r="332" spans="1:18" ht="255" hidden="1" x14ac:dyDescent="0.25">
      <c r="A332" s="3"/>
      <c r="B332" s="3" t="s">
        <v>42</v>
      </c>
      <c r="C332" s="18" t="s">
        <v>43</v>
      </c>
      <c r="D332" s="3" t="s">
        <v>155</v>
      </c>
      <c r="E332" s="3" t="s">
        <v>1841</v>
      </c>
      <c r="F332" s="3" t="s">
        <v>1842</v>
      </c>
      <c r="G332" s="5" t="s">
        <v>1843</v>
      </c>
      <c r="H332" s="5" t="s">
        <v>1711</v>
      </c>
      <c r="I332" s="5" t="s">
        <v>1712</v>
      </c>
      <c r="J332" s="5" t="s">
        <v>1844</v>
      </c>
      <c r="K332" s="11" t="s">
        <v>38</v>
      </c>
      <c r="L332" s="7">
        <v>0.5</v>
      </c>
      <c r="M332" s="6" t="s">
        <v>25</v>
      </c>
      <c r="N332" s="3" t="s">
        <v>26</v>
      </c>
      <c r="O332" s="14" t="s">
        <v>51</v>
      </c>
      <c r="P332" s="3" t="s">
        <v>1845</v>
      </c>
      <c r="Q332" s="6" t="s">
        <v>40</v>
      </c>
      <c r="R332" s="9" t="s">
        <v>179</v>
      </c>
    </row>
    <row r="333" spans="1:18" ht="164.25" hidden="1" x14ac:dyDescent="0.25">
      <c r="A333" s="3"/>
      <c r="B333" s="3" t="s">
        <v>42</v>
      </c>
      <c r="C333" s="19" t="s">
        <v>32</v>
      </c>
      <c r="D333" s="3" t="s">
        <v>172</v>
      </c>
      <c r="E333" s="3" t="s">
        <v>1846</v>
      </c>
      <c r="F333" s="3" t="s">
        <v>1847</v>
      </c>
      <c r="G333" s="5" t="s">
        <v>1848</v>
      </c>
      <c r="H333" s="5" t="s">
        <v>1849</v>
      </c>
      <c r="I333" s="5"/>
      <c r="J333" s="5" t="s">
        <v>1850</v>
      </c>
      <c r="K333" s="11" t="s">
        <v>38</v>
      </c>
      <c r="L333" s="7">
        <v>0.5</v>
      </c>
      <c r="M333" s="6" t="s">
        <v>27</v>
      </c>
      <c r="N333" s="3" t="s">
        <v>340</v>
      </c>
      <c r="O333" s="6" t="s">
        <v>27</v>
      </c>
      <c r="P333" s="3" t="s">
        <v>1851</v>
      </c>
      <c r="Q333" s="6" t="s">
        <v>40</v>
      </c>
      <c r="R333" s="9" t="s">
        <v>179</v>
      </c>
    </row>
    <row r="334" spans="1:18" ht="210" hidden="1" x14ac:dyDescent="0.25">
      <c r="A334" s="3"/>
      <c r="B334" s="3" t="s">
        <v>42</v>
      </c>
      <c r="C334" s="20" t="s">
        <v>19</v>
      </c>
      <c r="D334" s="3" t="s">
        <v>155</v>
      </c>
      <c r="E334" s="3" t="s">
        <v>1852</v>
      </c>
      <c r="F334" s="3" t="s">
        <v>1853</v>
      </c>
      <c r="G334" s="5" t="s">
        <v>1854</v>
      </c>
      <c r="H334" s="5" t="s">
        <v>1855</v>
      </c>
      <c r="I334" s="5"/>
      <c r="J334" s="5" t="s">
        <v>1856</v>
      </c>
      <c r="K334" s="6" t="s">
        <v>105</v>
      </c>
      <c r="L334" s="7">
        <v>0.05</v>
      </c>
      <c r="M334" s="6" t="s">
        <v>27</v>
      </c>
      <c r="N334" s="3" t="s">
        <v>562</v>
      </c>
      <c r="O334" s="6" t="s">
        <v>27</v>
      </c>
      <c r="P334" s="3" t="s">
        <v>1857</v>
      </c>
      <c r="Q334" s="6" t="s">
        <v>40</v>
      </c>
      <c r="R334" s="9" t="s">
        <v>179</v>
      </c>
    </row>
    <row r="335" spans="1:18" ht="345" hidden="1" x14ac:dyDescent="0.25">
      <c r="A335" s="3"/>
      <c r="B335" s="3" t="s">
        <v>42</v>
      </c>
      <c r="C335" s="19" t="s">
        <v>32</v>
      </c>
      <c r="D335" s="3" t="s">
        <v>172</v>
      </c>
      <c r="E335" s="3" t="s">
        <v>1858</v>
      </c>
      <c r="F335" s="3" t="s">
        <v>1859</v>
      </c>
      <c r="G335" s="5" t="s">
        <v>1860</v>
      </c>
      <c r="H335" s="5" t="s">
        <v>1861</v>
      </c>
      <c r="I335" s="5"/>
      <c r="J335" s="5" t="s">
        <v>1862</v>
      </c>
      <c r="K335" s="11" t="s">
        <v>38</v>
      </c>
      <c r="L335" s="7">
        <v>0.5</v>
      </c>
      <c r="M335" s="6" t="s">
        <v>27</v>
      </c>
      <c r="N335" s="3" t="s">
        <v>1863</v>
      </c>
      <c r="O335" s="6" t="s">
        <v>27</v>
      </c>
      <c r="P335" s="3" t="s">
        <v>1864</v>
      </c>
      <c r="Q335" s="6" t="s">
        <v>40</v>
      </c>
      <c r="R335" s="9" t="s">
        <v>179</v>
      </c>
    </row>
    <row r="336" spans="1:18" ht="240" hidden="1" x14ac:dyDescent="0.25">
      <c r="A336" s="3"/>
      <c r="B336" s="3" t="s">
        <v>42</v>
      </c>
      <c r="C336" s="18" t="s">
        <v>43</v>
      </c>
      <c r="D336" s="3" t="s">
        <v>172</v>
      </c>
      <c r="E336" s="3" t="s">
        <v>1865</v>
      </c>
      <c r="F336" s="3" t="s">
        <v>1866</v>
      </c>
      <c r="G336" s="5" t="s">
        <v>1867</v>
      </c>
      <c r="H336" s="5" t="s">
        <v>1868</v>
      </c>
      <c r="I336" s="5" t="s">
        <v>1869</v>
      </c>
      <c r="J336" s="5" t="s">
        <v>1870</v>
      </c>
      <c r="K336" s="11" t="s">
        <v>38</v>
      </c>
      <c r="L336" s="7">
        <v>0.5</v>
      </c>
      <c r="M336" s="6" t="s">
        <v>25</v>
      </c>
      <c r="N336" s="3" t="s">
        <v>26</v>
      </c>
      <c r="O336" s="14" t="s">
        <v>51</v>
      </c>
      <c r="P336" s="3" t="s">
        <v>1871</v>
      </c>
      <c r="Q336" s="6" t="s">
        <v>40</v>
      </c>
      <c r="R336" s="9" t="s">
        <v>179</v>
      </c>
    </row>
    <row r="337" spans="1:18" ht="285" hidden="1" x14ac:dyDescent="0.25">
      <c r="A337" s="3"/>
      <c r="B337" s="3" t="s">
        <v>42</v>
      </c>
      <c r="C337" s="20" t="s">
        <v>19</v>
      </c>
      <c r="D337" s="3" t="s">
        <v>155</v>
      </c>
      <c r="E337" s="3" t="s">
        <v>1872</v>
      </c>
      <c r="F337" s="3" t="s">
        <v>1873</v>
      </c>
      <c r="G337" s="5" t="s">
        <v>1874</v>
      </c>
      <c r="H337" s="5" t="s">
        <v>1875</v>
      </c>
      <c r="I337" s="5"/>
      <c r="J337" s="5" t="s">
        <v>1876</v>
      </c>
      <c r="K337" s="6" t="s">
        <v>24</v>
      </c>
      <c r="L337" s="7">
        <v>0.1</v>
      </c>
      <c r="M337" s="6" t="s">
        <v>27</v>
      </c>
      <c r="N337" s="3" t="s">
        <v>538</v>
      </c>
      <c r="O337" s="6" t="s">
        <v>27</v>
      </c>
      <c r="P337" s="3" t="s">
        <v>1877</v>
      </c>
      <c r="Q337" s="6" t="s">
        <v>40</v>
      </c>
      <c r="R337" s="9" t="s">
        <v>1408</v>
      </c>
    </row>
    <row r="338" spans="1:18" ht="360" hidden="1" x14ac:dyDescent="0.25">
      <c r="A338" s="3"/>
      <c r="B338" s="3" t="s">
        <v>42</v>
      </c>
      <c r="C338" s="20" t="s">
        <v>19</v>
      </c>
      <c r="D338" s="3" t="s">
        <v>155</v>
      </c>
      <c r="E338" s="3" t="s">
        <v>1878</v>
      </c>
      <c r="F338" s="3" t="s">
        <v>1879</v>
      </c>
      <c r="G338" s="5" t="s">
        <v>1880</v>
      </c>
      <c r="H338" s="5" t="s">
        <v>1881</v>
      </c>
      <c r="I338" s="5"/>
      <c r="J338" s="5" t="s">
        <v>1882</v>
      </c>
      <c r="K338" s="6" t="s">
        <v>24</v>
      </c>
      <c r="L338" s="7">
        <v>0.2</v>
      </c>
      <c r="M338" s="6" t="s">
        <v>27</v>
      </c>
      <c r="N338" s="3" t="s">
        <v>544</v>
      </c>
      <c r="O338" s="6" t="s">
        <v>27</v>
      </c>
      <c r="P338" s="3" t="s">
        <v>1883</v>
      </c>
      <c r="Q338" s="6" t="s">
        <v>40</v>
      </c>
      <c r="R338" s="9" t="s">
        <v>1408</v>
      </c>
    </row>
    <row r="339" spans="1:18" ht="409.5" hidden="1" x14ac:dyDescent="0.25">
      <c r="A339" s="3"/>
      <c r="B339" s="3" t="s">
        <v>42</v>
      </c>
      <c r="C339" s="19" t="s">
        <v>32</v>
      </c>
      <c r="D339" s="3" t="s">
        <v>155</v>
      </c>
      <c r="E339" s="3" t="s">
        <v>1884</v>
      </c>
      <c r="F339" s="3" t="s">
        <v>1885</v>
      </c>
      <c r="G339" s="5" t="s">
        <v>1886</v>
      </c>
      <c r="H339" s="5" t="s">
        <v>1887</v>
      </c>
      <c r="I339" s="5" t="s">
        <v>1888</v>
      </c>
      <c r="J339" s="5" t="s">
        <v>1889</v>
      </c>
      <c r="K339" s="11" t="s">
        <v>38</v>
      </c>
      <c r="L339" s="7">
        <v>0.5</v>
      </c>
      <c r="M339" s="6" t="s">
        <v>27</v>
      </c>
      <c r="N339" s="3" t="s">
        <v>123</v>
      </c>
      <c r="O339" s="6" t="s">
        <v>25</v>
      </c>
      <c r="P339" s="3" t="s">
        <v>533</v>
      </c>
      <c r="Q339" s="6" t="s">
        <v>40</v>
      </c>
      <c r="R339" s="9" t="s">
        <v>1408</v>
      </c>
    </row>
    <row r="340" spans="1:18" ht="210" hidden="1" x14ac:dyDescent="0.25">
      <c r="A340" s="3"/>
      <c r="B340" s="3" t="s">
        <v>42</v>
      </c>
      <c r="C340" s="20" t="s">
        <v>19</v>
      </c>
      <c r="D340" s="3" t="s">
        <v>155</v>
      </c>
      <c r="E340" s="3" t="s">
        <v>1890</v>
      </c>
      <c r="F340" s="3" t="s">
        <v>1891</v>
      </c>
      <c r="G340" s="5" t="s">
        <v>1892</v>
      </c>
      <c r="H340" s="5" t="s">
        <v>1893</v>
      </c>
      <c r="I340" s="5" t="s">
        <v>1888</v>
      </c>
      <c r="J340" s="5" t="s">
        <v>1894</v>
      </c>
      <c r="K340" s="6" t="s">
        <v>24</v>
      </c>
      <c r="L340" s="7">
        <v>0.1</v>
      </c>
      <c r="M340" s="6" t="s">
        <v>27</v>
      </c>
      <c r="N340" s="3" t="s">
        <v>989</v>
      </c>
      <c r="O340" s="6" t="s">
        <v>25</v>
      </c>
      <c r="P340" s="3" t="s">
        <v>1895</v>
      </c>
      <c r="Q340" s="6" t="s">
        <v>40</v>
      </c>
      <c r="R340" s="9" t="s">
        <v>1408</v>
      </c>
    </row>
    <row r="341" spans="1:18" ht="195" hidden="1" x14ac:dyDescent="0.25">
      <c r="A341" s="3"/>
      <c r="B341" s="3" t="s">
        <v>42</v>
      </c>
      <c r="C341" s="20" t="s">
        <v>19</v>
      </c>
      <c r="D341" s="3" t="s">
        <v>155</v>
      </c>
      <c r="E341" s="3" t="s">
        <v>1896</v>
      </c>
      <c r="F341" s="3" t="s">
        <v>1897</v>
      </c>
      <c r="G341" s="5" t="s">
        <v>1898</v>
      </c>
      <c r="H341" s="5" t="s">
        <v>1899</v>
      </c>
      <c r="I341" s="5" t="s">
        <v>1888</v>
      </c>
      <c r="J341" s="5" t="s">
        <v>1900</v>
      </c>
      <c r="K341" s="6" t="s">
        <v>24</v>
      </c>
      <c r="L341" s="7">
        <v>0.2</v>
      </c>
      <c r="M341" s="6" t="s">
        <v>27</v>
      </c>
      <c r="N341" s="3" t="s">
        <v>989</v>
      </c>
      <c r="O341" s="6" t="s">
        <v>27</v>
      </c>
      <c r="P341" s="3" t="s">
        <v>1901</v>
      </c>
      <c r="Q341" s="6" t="s">
        <v>40</v>
      </c>
      <c r="R341" s="9" t="s">
        <v>1408</v>
      </c>
    </row>
    <row r="342" spans="1:18" ht="195" hidden="1" x14ac:dyDescent="0.25">
      <c r="A342" s="3"/>
      <c r="B342" s="3" t="s">
        <v>42</v>
      </c>
      <c r="C342" s="20" t="s">
        <v>19</v>
      </c>
      <c r="D342" s="3" t="s">
        <v>155</v>
      </c>
      <c r="E342" s="3" t="s">
        <v>1902</v>
      </c>
      <c r="F342" s="3" t="s">
        <v>1903</v>
      </c>
      <c r="G342" s="5" t="s">
        <v>1904</v>
      </c>
      <c r="H342" s="5" t="s">
        <v>1905</v>
      </c>
      <c r="I342" s="5" t="s">
        <v>1906</v>
      </c>
      <c r="J342" s="5" t="s">
        <v>1907</v>
      </c>
      <c r="K342" s="6" t="s">
        <v>24</v>
      </c>
      <c r="L342" s="7">
        <v>0.2</v>
      </c>
      <c r="M342" s="6" t="s">
        <v>27</v>
      </c>
      <c r="N342" s="3" t="s">
        <v>989</v>
      </c>
      <c r="O342" s="6" t="s">
        <v>27</v>
      </c>
      <c r="P342" s="3" t="s">
        <v>1901</v>
      </c>
      <c r="Q342" s="6" t="s">
        <v>40</v>
      </c>
      <c r="R342" s="9" t="s">
        <v>1408</v>
      </c>
    </row>
    <row r="343" spans="1:18" ht="270" hidden="1" x14ac:dyDescent="0.25">
      <c r="A343" s="3"/>
      <c r="B343" s="3" t="s">
        <v>31</v>
      </c>
      <c r="C343" s="20" t="s">
        <v>19</v>
      </c>
      <c r="D343" s="3" t="s">
        <v>155</v>
      </c>
      <c r="E343" s="3" t="s">
        <v>1908</v>
      </c>
      <c r="F343" s="3" t="s">
        <v>1909</v>
      </c>
      <c r="G343" s="5" t="s">
        <v>1910</v>
      </c>
      <c r="H343" s="5" t="s">
        <v>1911</v>
      </c>
      <c r="I343" s="5"/>
      <c r="J343" s="5" t="s">
        <v>1912</v>
      </c>
      <c r="K343" s="6" t="s">
        <v>24</v>
      </c>
      <c r="L343" s="7">
        <v>0.2</v>
      </c>
      <c r="M343" s="6" t="s">
        <v>27</v>
      </c>
      <c r="N343" s="3" t="s">
        <v>538</v>
      </c>
      <c r="O343" s="6" t="s">
        <v>25</v>
      </c>
      <c r="P343" s="3" t="s">
        <v>1913</v>
      </c>
      <c r="Q343" s="6" t="s">
        <v>40</v>
      </c>
      <c r="R343" s="9" t="s">
        <v>1408</v>
      </c>
    </row>
    <row r="344" spans="1:18" ht="210" hidden="1" x14ac:dyDescent="0.25">
      <c r="A344" s="3"/>
      <c r="B344" s="3" t="s">
        <v>42</v>
      </c>
      <c r="C344" s="19" t="s">
        <v>32</v>
      </c>
      <c r="D344" s="3" t="s">
        <v>155</v>
      </c>
      <c r="E344" s="3" t="s">
        <v>1914</v>
      </c>
      <c r="F344" s="3" t="s">
        <v>1915</v>
      </c>
      <c r="G344" s="5" t="s">
        <v>1916</v>
      </c>
      <c r="H344" s="5" t="s">
        <v>1917</v>
      </c>
      <c r="I344" s="5"/>
      <c r="J344" s="5" t="s">
        <v>1918</v>
      </c>
      <c r="K344" s="11" t="s">
        <v>38</v>
      </c>
      <c r="L344" s="7">
        <v>0.5</v>
      </c>
      <c r="M344" s="6" t="s">
        <v>25</v>
      </c>
      <c r="N344" s="3" t="s">
        <v>50</v>
      </c>
      <c r="O344" s="6" t="s">
        <v>27</v>
      </c>
      <c r="P344" s="3" t="s">
        <v>1919</v>
      </c>
      <c r="Q344" s="6" t="s">
        <v>40</v>
      </c>
      <c r="R344" s="9" t="s">
        <v>1408</v>
      </c>
    </row>
    <row r="345" spans="1:18" ht="300" hidden="1" x14ac:dyDescent="0.25">
      <c r="A345" s="3"/>
      <c r="B345" s="3" t="s">
        <v>42</v>
      </c>
      <c r="C345" s="19" t="s">
        <v>32</v>
      </c>
      <c r="D345" s="3" t="s">
        <v>155</v>
      </c>
      <c r="E345" s="3" t="s">
        <v>1920</v>
      </c>
      <c r="F345" s="3" t="s">
        <v>1921</v>
      </c>
      <c r="G345" s="5" t="s">
        <v>1922</v>
      </c>
      <c r="H345" s="5" t="s">
        <v>1923</v>
      </c>
      <c r="I345" s="5" t="s">
        <v>1924</v>
      </c>
      <c r="J345" s="5" t="s">
        <v>1925</v>
      </c>
      <c r="K345" s="14" t="s">
        <v>59</v>
      </c>
      <c r="L345" s="7">
        <v>0.25</v>
      </c>
      <c r="M345" s="14" t="s">
        <v>51</v>
      </c>
      <c r="N345" s="3" t="s">
        <v>996</v>
      </c>
      <c r="O345" s="6" t="s">
        <v>27</v>
      </c>
      <c r="P345" s="3" t="s">
        <v>1926</v>
      </c>
      <c r="Q345" s="6" t="s">
        <v>40</v>
      </c>
      <c r="R345" s="9" t="s">
        <v>1408</v>
      </c>
    </row>
    <row r="346" spans="1:18" ht="285" hidden="1" x14ac:dyDescent="0.25">
      <c r="A346" s="3"/>
      <c r="B346" s="3" t="s">
        <v>42</v>
      </c>
      <c r="C346" s="20" t="s">
        <v>19</v>
      </c>
      <c r="D346" s="3" t="s">
        <v>155</v>
      </c>
      <c r="E346" s="3" t="s">
        <v>1927</v>
      </c>
      <c r="F346" s="3" t="s">
        <v>1928</v>
      </c>
      <c r="G346" s="5" t="s">
        <v>1929</v>
      </c>
      <c r="H346" s="5" t="s">
        <v>1930</v>
      </c>
      <c r="I346" s="5" t="s">
        <v>1931</v>
      </c>
      <c r="J346" s="5" t="s">
        <v>1932</v>
      </c>
      <c r="K346" s="6" t="s">
        <v>24</v>
      </c>
      <c r="L346" s="7">
        <v>0.2</v>
      </c>
      <c r="M346" s="6" t="s">
        <v>27</v>
      </c>
      <c r="N346" s="3" t="s">
        <v>113</v>
      </c>
      <c r="O346" s="6" t="s">
        <v>27</v>
      </c>
      <c r="P346" s="3" t="s">
        <v>1933</v>
      </c>
      <c r="Q346" s="6" t="s">
        <v>40</v>
      </c>
      <c r="R346" s="9" t="s">
        <v>186</v>
      </c>
    </row>
    <row r="347" spans="1:18" ht="285" hidden="1" x14ac:dyDescent="0.25">
      <c r="A347" s="3"/>
      <c r="B347" s="3" t="s">
        <v>42</v>
      </c>
      <c r="C347" s="20" t="s">
        <v>19</v>
      </c>
      <c r="D347" s="3" t="s">
        <v>155</v>
      </c>
      <c r="E347" s="3" t="s">
        <v>1934</v>
      </c>
      <c r="F347" s="3" t="s">
        <v>1935</v>
      </c>
      <c r="G347" s="5" t="s">
        <v>1936</v>
      </c>
      <c r="H347" s="5" t="s">
        <v>1937</v>
      </c>
      <c r="I347" s="5" t="s">
        <v>1938</v>
      </c>
      <c r="J347" s="5" t="s">
        <v>1939</v>
      </c>
      <c r="K347" s="6" t="s">
        <v>24</v>
      </c>
      <c r="L347" s="7">
        <v>0.15</v>
      </c>
      <c r="M347" s="6" t="s">
        <v>27</v>
      </c>
      <c r="N347" s="3" t="s">
        <v>989</v>
      </c>
      <c r="O347" s="6" t="s">
        <v>25</v>
      </c>
      <c r="P347" s="3" t="s">
        <v>1468</v>
      </c>
      <c r="Q347" s="6" t="s">
        <v>40</v>
      </c>
      <c r="R347" s="9" t="s">
        <v>186</v>
      </c>
    </row>
    <row r="348" spans="1:18" ht="255" hidden="1" x14ac:dyDescent="0.25">
      <c r="A348" s="3"/>
      <c r="B348" s="3" t="s">
        <v>42</v>
      </c>
      <c r="C348" s="20" t="s">
        <v>19</v>
      </c>
      <c r="D348" s="3" t="s">
        <v>155</v>
      </c>
      <c r="E348" s="3" t="s">
        <v>1940</v>
      </c>
      <c r="F348" s="3" t="s">
        <v>1941</v>
      </c>
      <c r="G348" s="5" t="s">
        <v>1942</v>
      </c>
      <c r="H348" s="5" t="s">
        <v>1943</v>
      </c>
      <c r="I348" s="5"/>
      <c r="J348" s="5" t="s">
        <v>1944</v>
      </c>
      <c r="K348" s="6" t="s">
        <v>24</v>
      </c>
      <c r="L348" s="7">
        <v>0.15</v>
      </c>
      <c r="M348" s="6" t="s">
        <v>27</v>
      </c>
      <c r="N348" s="3" t="s">
        <v>1945</v>
      </c>
      <c r="O348" s="6" t="s">
        <v>25</v>
      </c>
      <c r="P348" s="3" t="s">
        <v>1946</v>
      </c>
      <c r="Q348" s="6" t="s">
        <v>40</v>
      </c>
      <c r="R348" s="9" t="s">
        <v>186</v>
      </c>
    </row>
    <row r="349" spans="1:18" ht="164.25" hidden="1" x14ac:dyDescent="0.25">
      <c r="A349" s="3"/>
      <c r="B349" s="3" t="s">
        <v>42</v>
      </c>
      <c r="C349" s="20" t="s">
        <v>19</v>
      </c>
      <c r="D349" s="3" t="s">
        <v>155</v>
      </c>
      <c r="E349" s="3" t="s">
        <v>1947</v>
      </c>
      <c r="F349" s="3" t="s">
        <v>1948</v>
      </c>
      <c r="G349" s="5" t="s">
        <v>1949</v>
      </c>
      <c r="H349" s="5" t="s">
        <v>1950</v>
      </c>
      <c r="I349" s="5"/>
      <c r="J349" s="5" t="s">
        <v>1951</v>
      </c>
      <c r="K349" s="6" t="s">
        <v>24</v>
      </c>
      <c r="L349" s="7">
        <v>0.2</v>
      </c>
      <c r="M349" s="6" t="s">
        <v>27</v>
      </c>
      <c r="N349" s="3" t="s">
        <v>113</v>
      </c>
      <c r="O349" s="6" t="s">
        <v>25</v>
      </c>
      <c r="P349" s="3" t="s">
        <v>1952</v>
      </c>
      <c r="Q349" s="6" t="s">
        <v>40</v>
      </c>
      <c r="R349" s="9" t="s">
        <v>186</v>
      </c>
    </row>
    <row r="350" spans="1:18" ht="165" hidden="1" x14ac:dyDescent="0.25">
      <c r="A350" s="3"/>
      <c r="B350" s="3" t="s">
        <v>42</v>
      </c>
      <c r="C350" s="20" t="s">
        <v>19</v>
      </c>
      <c r="D350" s="3" t="s">
        <v>155</v>
      </c>
      <c r="E350" s="3" t="s">
        <v>1953</v>
      </c>
      <c r="F350" s="3" t="s">
        <v>1954</v>
      </c>
      <c r="G350" s="5" t="s">
        <v>1955</v>
      </c>
      <c r="H350" s="5" t="s">
        <v>1956</v>
      </c>
      <c r="I350" s="5"/>
      <c r="J350" s="5" t="s">
        <v>1957</v>
      </c>
      <c r="K350" s="6" t="s">
        <v>24</v>
      </c>
      <c r="L350" s="7">
        <v>0.15</v>
      </c>
      <c r="M350" s="6" t="s">
        <v>27</v>
      </c>
      <c r="N350" s="3" t="s">
        <v>989</v>
      </c>
      <c r="O350" s="6" t="s">
        <v>25</v>
      </c>
      <c r="P350" s="3" t="s">
        <v>1952</v>
      </c>
      <c r="Q350" s="6" t="s">
        <v>40</v>
      </c>
      <c r="R350" s="9" t="s">
        <v>186</v>
      </c>
    </row>
    <row r="351" spans="1:18" ht="165" hidden="1" x14ac:dyDescent="0.25">
      <c r="A351" s="3"/>
      <c r="B351" s="3" t="s">
        <v>42</v>
      </c>
      <c r="C351" s="20" t="s">
        <v>19</v>
      </c>
      <c r="D351" s="3" t="s">
        <v>155</v>
      </c>
      <c r="E351" s="3" t="s">
        <v>1958</v>
      </c>
      <c r="F351" s="3" t="s">
        <v>1959</v>
      </c>
      <c r="G351" s="5" t="s">
        <v>1960</v>
      </c>
      <c r="H351" s="5" t="s">
        <v>1961</v>
      </c>
      <c r="I351" s="5"/>
      <c r="J351" s="5" t="s">
        <v>1962</v>
      </c>
      <c r="K351" s="6" t="s">
        <v>24</v>
      </c>
      <c r="L351" s="7">
        <v>0.1</v>
      </c>
      <c r="M351" s="6" t="s">
        <v>27</v>
      </c>
      <c r="N351" s="3" t="s">
        <v>989</v>
      </c>
      <c r="O351" s="6" t="s">
        <v>25</v>
      </c>
      <c r="P351" s="3" t="s">
        <v>1952</v>
      </c>
      <c r="Q351" s="6" t="s">
        <v>40</v>
      </c>
      <c r="R351" s="9" t="s">
        <v>186</v>
      </c>
    </row>
    <row r="352" spans="1:18" ht="165" hidden="1" x14ac:dyDescent="0.25">
      <c r="A352" s="3"/>
      <c r="B352" s="3" t="s">
        <v>42</v>
      </c>
      <c r="C352" s="20" t="s">
        <v>19</v>
      </c>
      <c r="D352" s="3" t="s">
        <v>155</v>
      </c>
      <c r="E352" s="3" t="s">
        <v>1963</v>
      </c>
      <c r="F352" s="3" t="s">
        <v>1964</v>
      </c>
      <c r="G352" s="5" t="s">
        <v>1965</v>
      </c>
      <c r="H352" s="5" t="s">
        <v>1966</v>
      </c>
      <c r="I352" s="5"/>
      <c r="J352" s="5" t="s">
        <v>1967</v>
      </c>
      <c r="K352" s="6" t="s">
        <v>24</v>
      </c>
      <c r="L352" s="7">
        <v>0.1</v>
      </c>
      <c r="M352" s="6" t="s">
        <v>27</v>
      </c>
      <c r="N352" s="3" t="s">
        <v>498</v>
      </c>
      <c r="O352" s="6" t="s">
        <v>25</v>
      </c>
      <c r="P352" s="3" t="s">
        <v>1968</v>
      </c>
      <c r="Q352" s="6" t="s">
        <v>40</v>
      </c>
      <c r="R352" s="9" t="s">
        <v>186</v>
      </c>
    </row>
    <row r="353" spans="1:18" ht="225" hidden="1" x14ac:dyDescent="0.25">
      <c r="A353" s="3"/>
      <c r="B353" s="3" t="s">
        <v>42</v>
      </c>
      <c r="C353" s="20" t="s">
        <v>19</v>
      </c>
      <c r="D353" s="3" t="s">
        <v>155</v>
      </c>
      <c r="E353" s="3" t="s">
        <v>1969</v>
      </c>
      <c r="F353" s="3" t="s">
        <v>1970</v>
      </c>
      <c r="G353" s="5" t="s">
        <v>1971</v>
      </c>
      <c r="H353" s="5" t="s">
        <v>1972</v>
      </c>
      <c r="I353" s="5"/>
      <c r="J353" s="5" t="s">
        <v>1973</v>
      </c>
      <c r="K353" s="6" t="s">
        <v>24</v>
      </c>
      <c r="L353" s="7">
        <v>0.15</v>
      </c>
      <c r="M353" s="6" t="s">
        <v>27</v>
      </c>
      <c r="N353" s="3" t="s">
        <v>498</v>
      </c>
      <c r="O353" s="6" t="s">
        <v>27</v>
      </c>
      <c r="P353" s="3" t="s">
        <v>1974</v>
      </c>
      <c r="Q353" s="6" t="s">
        <v>40</v>
      </c>
      <c r="R353" s="9" t="s">
        <v>186</v>
      </c>
    </row>
    <row r="354" spans="1:18" ht="164.25" hidden="1" x14ac:dyDescent="0.25">
      <c r="A354" s="3"/>
      <c r="B354" s="3" t="s">
        <v>42</v>
      </c>
      <c r="C354" s="21" t="s">
        <v>243</v>
      </c>
      <c r="D354" s="3" t="s">
        <v>155</v>
      </c>
      <c r="E354" s="3" t="s">
        <v>1975</v>
      </c>
      <c r="F354" s="3" t="s">
        <v>1976</v>
      </c>
      <c r="G354" s="5" t="s">
        <v>1977</v>
      </c>
      <c r="H354" s="5" t="s">
        <v>1978</v>
      </c>
      <c r="I354" s="5"/>
      <c r="J354" s="5" t="s">
        <v>1979</v>
      </c>
      <c r="K354" s="6" t="s">
        <v>24</v>
      </c>
      <c r="L354" s="7">
        <v>0.2</v>
      </c>
      <c r="M354" s="6" t="s">
        <v>25</v>
      </c>
      <c r="N354" s="3" t="s">
        <v>50</v>
      </c>
      <c r="O354" s="6" t="s">
        <v>25</v>
      </c>
      <c r="P354" s="3" t="s">
        <v>328</v>
      </c>
      <c r="Q354" s="6" t="s">
        <v>40</v>
      </c>
      <c r="R354" s="9" t="s">
        <v>186</v>
      </c>
    </row>
    <row r="355" spans="1:18" ht="330" hidden="1" x14ac:dyDescent="0.25">
      <c r="A355" s="3"/>
      <c r="B355" s="3" t="s">
        <v>42</v>
      </c>
      <c r="C355" s="20" t="s">
        <v>19</v>
      </c>
      <c r="D355" s="3" t="s">
        <v>155</v>
      </c>
      <c r="E355" s="3" t="s">
        <v>1980</v>
      </c>
      <c r="F355" s="3" t="s">
        <v>1981</v>
      </c>
      <c r="G355" s="5" t="s">
        <v>1982</v>
      </c>
      <c r="H355" s="5" t="s">
        <v>1983</v>
      </c>
      <c r="I355" s="5" t="s">
        <v>1984</v>
      </c>
      <c r="J355" s="5" t="s">
        <v>1985</v>
      </c>
      <c r="K355" s="6" t="s">
        <v>24</v>
      </c>
      <c r="L355" s="7">
        <v>0.2</v>
      </c>
      <c r="M355" s="6" t="s">
        <v>27</v>
      </c>
      <c r="N355" s="3" t="s">
        <v>550</v>
      </c>
      <c r="O355" s="6" t="s">
        <v>27</v>
      </c>
      <c r="P355" s="3" t="s">
        <v>1986</v>
      </c>
      <c r="Q355" s="6" t="s">
        <v>40</v>
      </c>
      <c r="R355" s="9" t="s">
        <v>171</v>
      </c>
    </row>
    <row r="356" spans="1:18" ht="375" hidden="1" x14ac:dyDescent="0.25">
      <c r="A356" s="3"/>
      <c r="B356" s="3" t="s">
        <v>31</v>
      </c>
      <c r="C356" s="21" t="s">
        <v>243</v>
      </c>
      <c r="D356" s="3" t="s">
        <v>155</v>
      </c>
      <c r="E356" s="3" t="s">
        <v>1987</v>
      </c>
      <c r="F356" s="3" t="s">
        <v>1988</v>
      </c>
      <c r="G356" s="5" t="s">
        <v>1989</v>
      </c>
      <c r="H356" s="5"/>
      <c r="I356" s="5"/>
      <c r="J356" s="5"/>
      <c r="K356" s="6" t="s">
        <v>105</v>
      </c>
      <c r="L356" s="7"/>
      <c r="M356" s="6" t="s">
        <v>25</v>
      </c>
      <c r="N356" s="3" t="s">
        <v>50</v>
      </c>
      <c r="O356" s="6" t="s">
        <v>25</v>
      </c>
      <c r="P356" s="3" t="s">
        <v>235</v>
      </c>
      <c r="Q356" s="6" t="s">
        <v>107</v>
      </c>
      <c r="R356" s="9" t="s">
        <v>171</v>
      </c>
    </row>
    <row r="357" spans="1:18" ht="315" hidden="1" x14ac:dyDescent="0.25">
      <c r="A357" s="3"/>
      <c r="B357" s="3" t="s">
        <v>298</v>
      </c>
      <c r="C357" s="18" t="s">
        <v>43</v>
      </c>
      <c r="D357" s="3" t="s">
        <v>155</v>
      </c>
      <c r="E357" s="3" t="s">
        <v>1990</v>
      </c>
      <c r="F357" s="3" t="s">
        <v>1991</v>
      </c>
      <c r="G357" s="5" t="s">
        <v>1992</v>
      </c>
      <c r="H357" s="5" t="s">
        <v>1993</v>
      </c>
      <c r="I357" s="5" t="s">
        <v>1994</v>
      </c>
      <c r="J357" s="5" t="s">
        <v>1995</v>
      </c>
      <c r="K357" s="11" t="s">
        <v>38</v>
      </c>
      <c r="L357" s="7">
        <v>0.5</v>
      </c>
      <c r="M357" s="6" t="s">
        <v>25</v>
      </c>
      <c r="N357" s="3" t="s">
        <v>26</v>
      </c>
      <c r="O357" s="14" t="s">
        <v>51</v>
      </c>
      <c r="P357" s="3" t="s">
        <v>235</v>
      </c>
      <c r="Q357" s="6" t="s">
        <v>40</v>
      </c>
      <c r="R357" s="9" t="s">
        <v>171</v>
      </c>
    </row>
    <row r="358" spans="1:18" ht="225" hidden="1" x14ac:dyDescent="0.25">
      <c r="A358" s="3"/>
      <c r="B358" s="3" t="s">
        <v>42</v>
      </c>
      <c r="C358" s="20" t="s">
        <v>19</v>
      </c>
      <c r="D358" s="3" t="s">
        <v>155</v>
      </c>
      <c r="E358" s="3" t="s">
        <v>1996</v>
      </c>
      <c r="F358" s="3" t="s">
        <v>1997</v>
      </c>
      <c r="G358" s="5" t="s">
        <v>1998</v>
      </c>
      <c r="H358" s="5" t="s">
        <v>1999</v>
      </c>
      <c r="I358" s="5"/>
      <c r="J358" s="5" t="s">
        <v>2000</v>
      </c>
      <c r="K358" s="6" t="s">
        <v>24</v>
      </c>
      <c r="L358" s="7">
        <v>0.2</v>
      </c>
      <c r="M358" s="6" t="s">
        <v>25</v>
      </c>
      <c r="N358" s="3" t="s">
        <v>50</v>
      </c>
      <c r="O358" s="6" t="s">
        <v>27</v>
      </c>
      <c r="P358" s="3" t="s">
        <v>2001</v>
      </c>
      <c r="Q358" s="6" t="s">
        <v>40</v>
      </c>
      <c r="R358" s="9" t="s">
        <v>186</v>
      </c>
    </row>
    <row r="359" spans="1:18" ht="225" hidden="1" x14ac:dyDescent="0.25">
      <c r="A359" s="3"/>
      <c r="B359" s="3" t="s">
        <v>42</v>
      </c>
      <c r="C359" s="20" t="s">
        <v>19</v>
      </c>
      <c r="D359" s="3" t="s">
        <v>155</v>
      </c>
      <c r="E359" s="3" t="s">
        <v>2002</v>
      </c>
      <c r="F359" s="3" t="s">
        <v>2003</v>
      </c>
      <c r="G359" s="5" t="s">
        <v>2004</v>
      </c>
      <c r="H359" s="5" t="s">
        <v>2005</v>
      </c>
      <c r="I359" s="5"/>
      <c r="J359" s="5" t="s">
        <v>2006</v>
      </c>
      <c r="K359" s="14" t="s">
        <v>59</v>
      </c>
      <c r="L359" s="7">
        <v>0.3</v>
      </c>
      <c r="M359" s="6" t="s">
        <v>27</v>
      </c>
      <c r="N359" s="3" t="s">
        <v>50</v>
      </c>
      <c r="O359" s="6" t="s">
        <v>25</v>
      </c>
      <c r="P359" s="3" t="s">
        <v>1968</v>
      </c>
      <c r="Q359" s="6" t="s">
        <v>40</v>
      </c>
      <c r="R359" s="9" t="s">
        <v>186</v>
      </c>
    </row>
    <row r="360" spans="1:18" ht="240" hidden="1" x14ac:dyDescent="0.25">
      <c r="A360" s="3"/>
      <c r="B360" s="3" t="s">
        <v>42</v>
      </c>
      <c r="C360" s="20" t="s">
        <v>19</v>
      </c>
      <c r="D360" s="3" t="s">
        <v>155</v>
      </c>
      <c r="E360" s="3" t="s">
        <v>2007</v>
      </c>
      <c r="F360" s="3" t="s">
        <v>2008</v>
      </c>
      <c r="G360" s="5" t="s">
        <v>2009</v>
      </c>
      <c r="H360" s="5" t="s">
        <v>2010</v>
      </c>
      <c r="I360" s="5"/>
      <c r="J360" s="5" t="s">
        <v>2011</v>
      </c>
      <c r="K360" s="14" t="s">
        <v>59</v>
      </c>
      <c r="L360" s="7">
        <v>0.3</v>
      </c>
      <c r="M360" s="6" t="s">
        <v>27</v>
      </c>
      <c r="N360" s="3" t="s">
        <v>562</v>
      </c>
      <c r="O360" s="6" t="s">
        <v>25</v>
      </c>
      <c r="P360" s="3" t="s">
        <v>2012</v>
      </c>
      <c r="Q360" s="6" t="s">
        <v>40</v>
      </c>
      <c r="R360" s="9" t="s">
        <v>186</v>
      </c>
    </row>
    <row r="361" spans="1:18" ht="165" hidden="1" x14ac:dyDescent="0.25">
      <c r="A361" s="3"/>
      <c r="B361" s="3" t="s">
        <v>42</v>
      </c>
      <c r="C361" s="20" t="s">
        <v>19</v>
      </c>
      <c r="D361" s="3" t="s">
        <v>155</v>
      </c>
      <c r="E361" s="3" t="s">
        <v>2013</v>
      </c>
      <c r="F361" s="3" t="s">
        <v>2014</v>
      </c>
      <c r="G361" s="5" t="s">
        <v>2015</v>
      </c>
      <c r="H361" s="5" t="s">
        <v>2016</v>
      </c>
      <c r="I361" s="5"/>
      <c r="J361" s="5" t="s">
        <v>2017</v>
      </c>
      <c r="K361" s="14" t="s">
        <v>59</v>
      </c>
      <c r="L361" s="7">
        <v>0.3</v>
      </c>
      <c r="M361" s="6" t="s">
        <v>27</v>
      </c>
      <c r="N361" s="3" t="s">
        <v>538</v>
      </c>
      <c r="O361" s="6" t="s">
        <v>27</v>
      </c>
      <c r="P361" s="3" t="s">
        <v>2018</v>
      </c>
      <c r="Q361" s="6" t="s">
        <v>40</v>
      </c>
      <c r="R361" s="9" t="s">
        <v>186</v>
      </c>
    </row>
    <row r="362" spans="1:18" ht="195" hidden="1" x14ac:dyDescent="0.25">
      <c r="A362" s="3"/>
      <c r="B362" s="3" t="s">
        <v>42</v>
      </c>
      <c r="C362" s="20" t="s">
        <v>19</v>
      </c>
      <c r="D362" s="3" t="s">
        <v>187</v>
      </c>
      <c r="E362" s="3" t="s">
        <v>2019</v>
      </c>
      <c r="F362" s="3" t="s">
        <v>2020</v>
      </c>
      <c r="G362" s="5" t="s">
        <v>2021</v>
      </c>
      <c r="H362" s="5" t="s">
        <v>2022</v>
      </c>
      <c r="I362" s="5" t="s">
        <v>2023</v>
      </c>
      <c r="J362" s="5" t="s">
        <v>2024</v>
      </c>
      <c r="K362" s="6" t="s">
        <v>105</v>
      </c>
      <c r="L362" s="7">
        <v>0.05</v>
      </c>
      <c r="M362" s="14" t="s">
        <v>51</v>
      </c>
      <c r="N362" s="3" t="s">
        <v>2025</v>
      </c>
      <c r="O362" s="14" t="s">
        <v>51</v>
      </c>
      <c r="P362" s="3" t="s">
        <v>2026</v>
      </c>
      <c r="Q362" s="6" t="s">
        <v>29</v>
      </c>
      <c r="R362" s="9" t="s">
        <v>194</v>
      </c>
    </row>
    <row r="363" spans="1:18" ht="225" hidden="1" x14ac:dyDescent="0.25">
      <c r="A363" s="3"/>
      <c r="B363" s="3" t="s">
        <v>42</v>
      </c>
      <c r="C363" s="20" t="s">
        <v>19</v>
      </c>
      <c r="D363" s="3" t="s">
        <v>187</v>
      </c>
      <c r="E363" s="3" t="s">
        <v>2027</v>
      </c>
      <c r="F363" s="3" t="s">
        <v>2028</v>
      </c>
      <c r="G363" s="5" t="s">
        <v>2029</v>
      </c>
      <c r="H363" s="5" t="s">
        <v>2030</v>
      </c>
      <c r="I363" s="5" t="s">
        <v>2031</v>
      </c>
      <c r="J363" s="5" t="s">
        <v>2032</v>
      </c>
      <c r="K363" s="6" t="s">
        <v>105</v>
      </c>
      <c r="L363" s="7">
        <v>0.03</v>
      </c>
      <c r="M363" s="14" t="s">
        <v>51</v>
      </c>
      <c r="N363" s="3" t="s">
        <v>2033</v>
      </c>
      <c r="O363" s="14" t="s">
        <v>51</v>
      </c>
      <c r="P363" s="3" t="s">
        <v>1482</v>
      </c>
      <c r="Q363" s="14" t="s">
        <v>266</v>
      </c>
      <c r="R363" s="9" t="s">
        <v>194</v>
      </c>
    </row>
    <row r="364" spans="1:18" ht="255" hidden="1" x14ac:dyDescent="0.25">
      <c r="A364" s="3"/>
      <c r="B364" s="3" t="s">
        <v>42</v>
      </c>
      <c r="C364" s="18" t="s">
        <v>43</v>
      </c>
      <c r="D364" s="3" t="s">
        <v>187</v>
      </c>
      <c r="E364" s="3" t="s">
        <v>2034</v>
      </c>
      <c r="F364" s="3" t="s">
        <v>2035</v>
      </c>
      <c r="G364" s="5" t="s">
        <v>2036</v>
      </c>
      <c r="H364" s="5" t="s">
        <v>2037</v>
      </c>
      <c r="I364" s="5" t="s">
        <v>2038</v>
      </c>
      <c r="J364" s="5" t="s">
        <v>2039</v>
      </c>
      <c r="K364" s="11" t="s">
        <v>38</v>
      </c>
      <c r="L364" s="7">
        <v>0.5</v>
      </c>
      <c r="M364" s="6" t="s">
        <v>25</v>
      </c>
      <c r="N364" s="3" t="s">
        <v>50</v>
      </c>
      <c r="O364" s="14" t="s">
        <v>51</v>
      </c>
      <c r="P364" s="3" t="s">
        <v>2040</v>
      </c>
      <c r="Q364" s="6" t="s">
        <v>40</v>
      </c>
      <c r="R364" s="9" t="s">
        <v>2041</v>
      </c>
    </row>
    <row r="365" spans="1:18" ht="165" hidden="1" x14ac:dyDescent="0.25">
      <c r="A365" s="3"/>
      <c r="B365" s="3" t="s">
        <v>42</v>
      </c>
      <c r="C365" s="19" t="s">
        <v>32</v>
      </c>
      <c r="D365" s="3" t="s">
        <v>187</v>
      </c>
      <c r="E365" s="3" t="s">
        <v>2042</v>
      </c>
      <c r="F365" s="3" t="s">
        <v>2043</v>
      </c>
      <c r="G365" s="5" t="s">
        <v>2044</v>
      </c>
      <c r="H365" s="5" t="s">
        <v>2045</v>
      </c>
      <c r="I365" s="5"/>
      <c r="J365" s="5" t="s">
        <v>2046</v>
      </c>
      <c r="K365" s="6" t="s">
        <v>24</v>
      </c>
      <c r="L365" s="7">
        <v>0.1</v>
      </c>
      <c r="M365" s="14" t="s">
        <v>51</v>
      </c>
      <c r="N365" s="3" t="s">
        <v>1481</v>
      </c>
      <c r="O365" s="6" t="s">
        <v>25</v>
      </c>
      <c r="P365" s="3" t="s">
        <v>235</v>
      </c>
      <c r="Q365" s="6" t="s">
        <v>40</v>
      </c>
      <c r="R365" s="9" t="s">
        <v>2047</v>
      </c>
    </row>
    <row r="366" spans="1:18" ht="165" hidden="1" x14ac:dyDescent="0.25">
      <c r="A366" s="3"/>
      <c r="B366" s="3" t="s">
        <v>31</v>
      </c>
      <c r="C366" s="20" t="s">
        <v>19</v>
      </c>
      <c r="D366" s="3" t="s">
        <v>187</v>
      </c>
      <c r="E366" s="3" t="s">
        <v>2048</v>
      </c>
      <c r="F366" s="3" t="s">
        <v>2049</v>
      </c>
      <c r="G366" s="5" t="s">
        <v>2050</v>
      </c>
      <c r="H366" s="5" t="s">
        <v>2051</v>
      </c>
      <c r="I366" s="5"/>
      <c r="J366" s="5" t="s">
        <v>2052</v>
      </c>
      <c r="K366" s="6" t="s">
        <v>24</v>
      </c>
      <c r="L366" s="7">
        <v>0.2</v>
      </c>
      <c r="M366" s="6" t="s">
        <v>25</v>
      </c>
      <c r="N366" s="3" t="s">
        <v>50</v>
      </c>
      <c r="O366" s="6" t="s">
        <v>27</v>
      </c>
      <c r="P366" s="3" t="s">
        <v>2053</v>
      </c>
      <c r="Q366" s="6" t="s">
        <v>40</v>
      </c>
      <c r="R366" s="9" t="s">
        <v>2047</v>
      </c>
    </row>
    <row r="367" spans="1:18" ht="360" hidden="1" x14ac:dyDescent="0.25">
      <c r="A367" s="3"/>
      <c r="B367" s="3" t="s">
        <v>31</v>
      </c>
      <c r="C367" s="18" t="s">
        <v>43</v>
      </c>
      <c r="D367" s="3" t="s">
        <v>187</v>
      </c>
      <c r="E367" s="3" t="s">
        <v>2054</v>
      </c>
      <c r="F367" s="3" t="s">
        <v>2055</v>
      </c>
      <c r="G367" s="5" t="s">
        <v>2056</v>
      </c>
      <c r="H367" s="5" t="s">
        <v>2057</v>
      </c>
      <c r="I367" s="5"/>
      <c r="J367" s="5" t="s">
        <v>2058</v>
      </c>
      <c r="K367" s="11" t="s">
        <v>38</v>
      </c>
      <c r="L367" s="7">
        <v>0.5</v>
      </c>
      <c r="M367" s="6" t="s">
        <v>27</v>
      </c>
      <c r="N367" s="3" t="s">
        <v>834</v>
      </c>
      <c r="O367" s="14" t="s">
        <v>51</v>
      </c>
      <c r="P367" s="3" t="s">
        <v>2059</v>
      </c>
      <c r="Q367" s="6" t="s">
        <v>40</v>
      </c>
      <c r="R367" s="9" t="s">
        <v>2047</v>
      </c>
    </row>
    <row r="368" spans="1:18" ht="405" hidden="1" x14ac:dyDescent="0.25">
      <c r="A368" s="3"/>
      <c r="B368" s="3" t="s">
        <v>92</v>
      </c>
      <c r="C368" s="19" t="s">
        <v>32</v>
      </c>
      <c r="D368" s="3" t="s">
        <v>187</v>
      </c>
      <c r="E368" s="3" t="s">
        <v>2060</v>
      </c>
      <c r="F368" s="3" t="s">
        <v>2061</v>
      </c>
      <c r="G368" s="5" t="s">
        <v>2062</v>
      </c>
      <c r="H368" s="5" t="s">
        <v>2063</v>
      </c>
      <c r="I368" s="5"/>
      <c r="J368" s="5" t="s">
        <v>2064</v>
      </c>
      <c r="K368" s="11" t="s">
        <v>38</v>
      </c>
      <c r="L368" s="7">
        <v>0.5</v>
      </c>
      <c r="M368" s="6" t="s">
        <v>25</v>
      </c>
      <c r="N368" s="3" t="s">
        <v>26</v>
      </c>
      <c r="O368" s="6" t="s">
        <v>27</v>
      </c>
      <c r="P368" s="3" t="s">
        <v>2065</v>
      </c>
      <c r="Q368" s="6" t="s">
        <v>40</v>
      </c>
      <c r="R368" s="9" t="s">
        <v>194</v>
      </c>
    </row>
    <row r="369" spans="1:18" ht="255" hidden="1" x14ac:dyDescent="0.25">
      <c r="A369" s="3"/>
      <c r="B369" s="3" t="s">
        <v>42</v>
      </c>
      <c r="C369" s="19" t="s">
        <v>32</v>
      </c>
      <c r="D369" s="3" t="s">
        <v>187</v>
      </c>
      <c r="E369" s="3" t="s">
        <v>2066</v>
      </c>
      <c r="F369" s="3" t="s">
        <v>2067</v>
      </c>
      <c r="G369" s="5" t="s">
        <v>2068</v>
      </c>
      <c r="H369" s="5" t="s">
        <v>2069</v>
      </c>
      <c r="I369" s="5"/>
      <c r="J369" s="5" t="s">
        <v>2070</v>
      </c>
      <c r="K369" s="11" t="s">
        <v>49</v>
      </c>
      <c r="L369" s="7">
        <v>0.75</v>
      </c>
      <c r="M369" s="6" t="s">
        <v>27</v>
      </c>
      <c r="N369" s="3" t="s">
        <v>975</v>
      </c>
      <c r="O369" s="6" t="s">
        <v>25</v>
      </c>
      <c r="P369" s="3" t="s">
        <v>257</v>
      </c>
      <c r="Q369" s="6" t="s">
        <v>40</v>
      </c>
      <c r="R369" s="9" t="s">
        <v>194</v>
      </c>
    </row>
    <row r="370" spans="1:18" ht="405" hidden="1" x14ac:dyDescent="0.25">
      <c r="A370" s="3"/>
      <c r="B370" s="3" t="s">
        <v>42</v>
      </c>
      <c r="C370" s="20" t="s">
        <v>19</v>
      </c>
      <c r="D370" s="3" t="s">
        <v>187</v>
      </c>
      <c r="E370" s="3" t="s">
        <v>2071</v>
      </c>
      <c r="F370" s="3" t="s">
        <v>2072</v>
      </c>
      <c r="G370" s="5" t="s">
        <v>2073</v>
      </c>
      <c r="H370" s="5" t="s">
        <v>2074</v>
      </c>
      <c r="I370" s="5"/>
      <c r="J370" s="5" t="s">
        <v>2075</v>
      </c>
      <c r="K370" s="14" t="s">
        <v>59</v>
      </c>
      <c r="L370" s="7">
        <v>0.25</v>
      </c>
      <c r="M370" s="6" t="s">
        <v>27</v>
      </c>
      <c r="N370" s="3" t="s">
        <v>2076</v>
      </c>
      <c r="O370" s="6" t="s">
        <v>25</v>
      </c>
      <c r="P370" s="3" t="s">
        <v>235</v>
      </c>
      <c r="Q370" s="6" t="s">
        <v>29</v>
      </c>
      <c r="R370" s="9" t="s">
        <v>194</v>
      </c>
    </row>
    <row r="371" spans="1:18" ht="390" hidden="1" x14ac:dyDescent="0.25">
      <c r="A371" s="3"/>
      <c r="B371" s="3" t="s">
        <v>92</v>
      </c>
      <c r="C371" s="20" t="s">
        <v>19</v>
      </c>
      <c r="D371" s="3" t="s">
        <v>187</v>
      </c>
      <c r="E371" s="3" t="s">
        <v>2077</v>
      </c>
      <c r="F371" s="3" t="s">
        <v>2078</v>
      </c>
      <c r="G371" s="5" t="s">
        <v>2079</v>
      </c>
      <c r="H371" s="5"/>
      <c r="I371" s="5"/>
      <c r="J371" s="5" t="s">
        <v>2080</v>
      </c>
      <c r="K371" s="14" t="s">
        <v>59</v>
      </c>
      <c r="L371" s="7">
        <v>0.25</v>
      </c>
      <c r="M371" s="6" t="s">
        <v>27</v>
      </c>
      <c r="N371" s="3" t="s">
        <v>975</v>
      </c>
      <c r="O371" s="6" t="s">
        <v>25</v>
      </c>
      <c r="P371" s="3" t="s">
        <v>235</v>
      </c>
      <c r="Q371" s="6" t="s">
        <v>29</v>
      </c>
      <c r="R371" s="9" t="s">
        <v>194</v>
      </c>
    </row>
    <row r="372" spans="1:18" ht="375" hidden="1" x14ac:dyDescent="0.25">
      <c r="A372" s="3"/>
      <c r="B372" s="3" t="s">
        <v>42</v>
      </c>
      <c r="C372" s="19" t="s">
        <v>32</v>
      </c>
      <c r="D372" s="3" t="s">
        <v>187</v>
      </c>
      <c r="E372" s="3" t="s">
        <v>2081</v>
      </c>
      <c r="F372" s="3" t="s">
        <v>2082</v>
      </c>
      <c r="G372" s="5" t="s">
        <v>2083</v>
      </c>
      <c r="H372" s="5" t="s">
        <v>2084</v>
      </c>
      <c r="I372" s="5"/>
      <c r="J372" s="5" t="s">
        <v>2085</v>
      </c>
      <c r="K372" s="11" t="s">
        <v>38</v>
      </c>
      <c r="L372" s="7">
        <v>0.5</v>
      </c>
      <c r="M372" s="6" t="s">
        <v>27</v>
      </c>
      <c r="N372" s="3" t="s">
        <v>2086</v>
      </c>
      <c r="O372" s="6" t="s">
        <v>25</v>
      </c>
      <c r="P372" s="3" t="s">
        <v>235</v>
      </c>
      <c r="Q372" s="6" t="s">
        <v>40</v>
      </c>
      <c r="R372" s="9" t="s">
        <v>194</v>
      </c>
    </row>
    <row r="373" spans="1:18" ht="285" hidden="1" x14ac:dyDescent="0.25">
      <c r="A373" s="3"/>
      <c r="B373" s="3" t="s">
        <v>42</v>
      </c>
      <c r="C373" s="20" t="s">
        <v>19</v>
      </c>
      <c r="D373" s="3" t="s">
        <v>187</v>
      </c>
      <c r="E373" s="3" t="s">
        <v>2087</v>
      </c>
      <c r="F373" s="3" t="s">
        <v>2088</v>
      </c>
      <c r="G373" s="5" t="s">
        <v>2089</v>
      </c>
      <c r="H373" s="5" t="s">
        <v>2090</v>
      </c>
      <c r="I373" s="5"/>
      <c r="J373" s="5" t="s">
        <v>2091</v>
      </c>
      <c r="K373" s="6" t="s">
        <v>24</v>
      </c>
      <c r="L373" s="7">
        <v>0.15</v>
      </c>
      <c r="M373" s="6" t="s">
        <v>27</v>
      </c>
      <c r="N373" s="3" t="s">
        <v>234</v>
      </c>
      <c r="O373" s="6" t="s">
        <v>25</v>
      </c>
      <c r="P373" s="3" t="s">
        <v>235</v>
      </c>
      <c r="Q373" s="6" t="s">
        <v>40</v>
      </c>
      <c r="R373" s="9" t="s">
        <v>2047</v>
      </c>
    </row>
    <row r="374" spans="1:18" ht="150" hidden="1" x14ac:dyDescent="0.25">
      <c r="A374" s="3"/>
      <c r="B374" s="3" t="s">
        <v>42</v>
      </c>
      <c r="C374" s="20" t="s">
        <v>19</v>
      </c>
      <c r="D374" s="3" t="s">
        <v>187</v>
      </c>
      <c r="E374" s="3" t="s">
        <v>2092</v>
      </c>
      <c r="F374" s="3" t="s">
        <v>2093</v>
      </c>
      <c r="G374" s="5" t="s">
        <v>2094</v>
      </c>
      <c r="H374" s="5" t="s">
        <v>2095</v>
      </c>
      <c r="I374" s="5"/>
      <c r="J374" s="5" t="s">
        <v>2096</v>
      </c>
      <c r="K374" s="6" t="s">
        <v>24</v>
      </c>
      <c r="L374" s="7">
        <v>0.2</v>
      </c>
      <c r="M374" s="6" t="s">
        <v>27</v>
      </c>
      <c r="N374" s="3" t="s">
        <v>975</v>
      </c>
      <c r="O374" s="6" t="s">
        <v>25</v>
      </c>
      <c r="P374" s="3" t="s">
        <v>235</v>
      </c>
      <c r="Q374" s="6" t="s">
        <v>40</v>
      </c>
      <c r="R374" s="9" t="s">
        <v>2097</v>
      </c>
    </row>
    <row r="375" spans="1:18" ht="345" hidden="1" x14ac:dyDescent="0.25">
      <c r="A375" s="3"/>
      <c r="B375" s="3" t="s">
        <v>42</v>
      </c>
      <c r="C375" s="19" t="s">
        <v>32</v>
      </c>
      <c r="D375" s="3" t="s">
        <v>187</v>
      </c>
      <c r="E375" s="3" t="s">
        <v>2098</v>
      </c>
      <c r="F375" s="3" t="s">
        <v>2099</v>
      </c>
      <c r="G375" s="5" t="s">
        <v>2100</v>
      </c>
      <c r="H375" s="5" t="s">
        <v>2101</v>
      </c>
      <c r="I375" s="5"/>
      <c r="J375" s="5" t="s">
        <v>2102</v>
      </c>
      <c r="K375" s="6" t="s">
        <v>24</v>
      </c>
      <c r="L375" s="7">
        <v>0.2</v>
      </c>
      <c r="M375" s="6" t="s">
        <v>27</v>
      </c>
      <c r="N375" s="3" t="s">
        <v>2103</v>
      </c>
      <c r="O375" s="14" t="s">
        <v>51</v>
      </c>
      <c r="P375" s="3" t="s">
        <v>2104</v>
      </c>
      <c r="Q375" s="6" t="s">
        <v>40</v>
      </c>
      <c r="R375" s="9" t="s">
        <v>2047</v>
      </c>
    </row>
    <row r="376" spans="1:18" ht="255" hidden="1" x14ac:dyDescent="0.25">
      <c r="A376" s="3"/>
      <c r="B376" s="3" t="s">
        <v>42</v>
      </c>
      <c r="C376" s="19" t="s">
        <v>32</v>
      </c>
      <c r="D376" s="3" t="s">
        <v>187</v>
      </c>
      <c r="E376" s="3" t="s">
        <v>2105</v>
      </c>
      <c r="F376" s="3" t="s">
        <v>2106</v>
      </c>
      <c r="G376" s="5" t="s">
        <v>2107</v>
      </c>
      <c r="H376" s="5" t="s">
        <v>2108</v>
      </c>
      <c r="I376" s="5"/>
      <c r="J376" s="5" t="s">
        <v>2109</v>
      </c>
      <c r="K376" s="6" t="s">
        <v>24</v>
      </c>
      <c r="L376" s="7">
        <v>0.15</v>
      </c>
      <c r="M376" s="6" t="s">
        <v>25</v>
      </c>
      <c r="N376" s="3" t="s">
        <v>26</v>
      </c>
      <c r="O376" s="14" t="s">
        <v>51</v>
      </c>
      <c r="P376" s="3" t="s">
        <v>2110</v>
      </c>
      <c r="Q376" s="6" t="s">
        <v>40</v>
      </c>
      <c r="R376" s="9" t="s">
        <v>2041</v>
      </c>
    </row>
    <row r="377" spans="1:18" ht="300" hidden="1" x14ac:dyDescent="0.25">
      <c r="A377" s="3"/>
      <c r="B377" s="3" t="s">
        <v>42</v>
      </c>
      <c r="C377" s="19" t="s">
        <v>32</v>
      </c>
      <c r="D377" s="3" t="s">
        <v>187</v>
      </c>
      <c r="E377" s="3" t="s">
        <v>2111</v>
      </c>
      <c r="F377" s="3" t="s">
        <v>2112</v>
      </c>
      <c r="G377" s="5" t="s">
        <v>2113</v>
      </c>
      <c r="H377" s="5" t="s">
        <v>2114</v>
      </c>
      <c r="I377" s="5"/>
      <c r="J377" s="5" t="s">
        <v>2115</v>
      </c>
      <c r="K377" s="11" t="s">
        <v>38</v>
      </c>
      <c r="L377" s="7">
        <v>0.5</v>
      </c>
      <c r="M377" s="6" t="s">
        <v>27</v>
      </c>
      <c r="N377" s="3" t="s">
        <v>2116</v>
      </c>
      <c r="O377" s="6" t="s">
        <v>27</v>
      </c>
      <c r="P377" s="3" t="s">
        <v>2117</v>
      </c>
      <c r="Q377" s="6" t="s">
        <v>40</v>
      </c>
      <c r="R377" s="9" t="s">
        <v>2047</v>
      </c>
    </row>
    <row r="378" spans="1:18" ht="240" hidden="1" x14ac:dyDescent="0.25">
      <c r="A378" s="3"/>
      <c r="B378" s="3" t="s">
        <v>92</v>
      </c>
      <c r="C378" s="20" t="s">
        <v>19</v>
      </c>
      <c r="D378" s="3" t="s">
        <v>187</v>
      </c>
      <c r="E378" s="3" t="s">
        <v>2118</v>
      </c>
      <c r="F378" s="3" t="s">
        <v>2119</v>
      </c>
      <c r="G378" s="5" t="s">
        <v>2120</v>
      </c>
      <c r="H378" s="5" t="s">
        <v>2121</v>
      </c>
      <c r="I378" s="5"/>
      <c r="J378" s="5" t="s">
        <v>2122</v>
      </c>
      <c r="K378" s="6" t="s">
        <v>24</v>
      </c>
      <c r="L378" s="7">
        <v>0.15</v>
      </c>
      <c r="M378" s="6" t="s">
        <v>27</v>
      </c>
      <c r="N378" s="3" t="s">
        <v>2123</v>
      </c>
      <c r="O378" s="6" t="s">
        <v>27</v>
      </c>
      <c r="P378" s="3" t="s">
        <v>2124</v>
      </c>
      <c r="Q378" s="6" t="s">
        <v>107</v>
      </c>
      <c r="R378" s="9" t="s">
        <v>2041</v>
      </c>
    </row>
    <row r="379" spans="1:18" ht="210" hidden="1" x14ac:dyDescent="0.25">
      <c r="A379" s="3"/>
      <c r="B379" s="3" t="s">
        <v>92</v>
      </c>
      <c r="C379" s="20" t="s">
        <v>19</v>
      </c>
      <c r="D379" s="3" t="s">
        <v>187</v>
      </c>
      <c r="E379" s="3" t="s">
        <v>2125</v>
      </c>
      <c r="F379" s="3" t="s">
        <v>2126</v>
      </c>
      <c r="G379" s="5" t="s">
        <v>2127</v>
      </c>
      <c r="H379" s="5" t="s">
        <v>2128</v>
      </c>
      <c r="I379" s="5"/>
      <c r="J379" s="5" t="s">
        <v>2129</v>
      </c>
      <c r="K379" s="6" t="s">
        <v>24</v>
      </c>
      <c r="L379" s="7">
        <v>0.1</v>
      </c>
      <c r="M379" s="6" t="s">
        <v>25</v>
      </c>
      <c r="N379" s="3" t="s">
        <v>50</v>
      </c>
      <c r="O379" s="6" t="s">
        <v>27</v>
      </c>
      <c r="P379" s="3" t="s">
        <v>2130</v>
      </c>
      <c r="Q379" s="6" t="s">
        <v>107</v>
      </c>
      <c r="R379" s="9" t="s">
        <v>2041</v>
      </c>
    </row>
    <row r="380" spans="1:18" ht="409.5" hidden="1" x14ac:dyDescent="0.25">
      <c r="A380" s="3"/>
      <c r="B380" s="3" t="s">
        <v>31</v>
      </c>
      <c r="C380" s="20" t="s">
        <v>19</v>
      </c>
      <c r="D380" s="3" t="s">
        <v>187</v>
      </c>
      <c r="E380" s="3" t="s">
        <v>2131</v>
      </c>
      <c r="F380" s="3" t="s">
        <v>2132</v>
      </c>
      <c r="G380" s="5" t="s">
        <v>2133</v>
      </c>
      <c r="H380" s="5" t="s">
        <v>2134</v>
      </c>
      <c r="I380" s="5"/>
      <c r="J380" s="5"/>
      <c r="K380" s="6" t="s">
        <v>24</v>
      </c>
      <c r="L380" s="7">
        <v>0.15</v>
      </c>
      <c r="M380" s="6" t="s">
        <v>27</v>
      </c>
      <c r="N380" s="3" t="s">
        <v>123</v>
      </c>
      <c r="O380" s="6" t="s">
        <v>27</v>
      </c>
      <c r="P380" s="3" t="s">
        <v>545</v>
      </c>
      <c r="Q380" s="6" t="s">
        <v>29</v>
      </c>
      <c r="R380" s="9" t="s">
        <v>194</v>
      </c>
    </row>
    <row r="381" spans="1:18" ht="409.5" hidden="1" x14ac:dyDescent="0.25">
      <c r="A381" s="3" t="s">
        <v>100</v>
      </c>
      <c r="B381" s="3" t="s">
        <v>42</v>
      </c>
      <c r="C381" s="19" t="s">
        <v>32</v>
      </c>
      <c r="D381" s="3" t="s">
        <v>187</v>
      </c>
      <c r="E381" s="3" t="s">
        <v>2135</v>
      </c>
      <c r="F381" s="3" t="s">
        <v>2136</v>
      </c>
      <c r="G381" s="5" t="s">
        <v>2137</v>
      </c>
      <c r="H381" s="5" t="s">
        <v>2138</v>
      </c>
      <c r="I381" s="5"/>
      <c r="J381" s="5" t="s">
        <v>2139</v>
      </c>
      <c r="K381" s="11" t="s">
        <v>38</v>
      </c>
      <c r="L381" s="7">
        <v>0.5</v>
      </c>
      <c r="M381" s="6" t="s">
        <v>27</v>
      </c>
      <c r="N381" s="3" t="s">
        <v>2140</v>
      </c>
      <c r="O381" s="6" t="s">
        <v>25</v>
      </c>
      <c r="P381" s="3" t="s">
        <v>235</v>
      </c>
      <c r="Q381" s="6" t="s">
        <v>40</v>
      </c>
      <c r="R381" s="9" t="s">
        <v>2047</v>
      </c>
    </row>
    <row r="382" spans="1:18" ht="409.5" hidden="1" x14ac:dyDescent="0.25">
      <c r="A382" s="3" t="s">
        <v>100</v>
      </c>
      <c r="B382" s="3" t="s">
        <v>42</v>
      </c>
      <c r="C382" s="18" t="s">
        <v>43</v>
      </c>
      <c r="D382" s="3" t="s">
        <v>187</v>
      </c>
      <c r="E382" s="3" t="s">
        <v>2141</v>
      </c>
      <c r="F382" s="3" t="s">
        <v>2142</v>
      </c>
      <c r="G382" s="5" t="s">
        <v>2143</v>
      </c>
      <c r="H382" s="5" t="s">
        <v>2144</v>
      </c>
      <c r="I382" s="5" t="s">
        <v>2145</v>
      </c>
      <c r="J382" s="5" t="s">
        <v>2146</v>
      </c>
      <c r="K382" s="11" t="s">
        <v>38</v>
      </c>
      <c r="L382" s="7">
        <v>0.5</v>
      </c>
      <c r="M382" s="6" t="s">
        <v>27</v>
      </c>
      <c r="N382" s="3" t="s">
        <v>2147</v>
      </c>
      <c r="O382" s="14" t="s">
        <v>51</v>
      </c>
      <c r="P382" s="3" t="s">
        <v>2148</v>
      </c>
      <c r="Q382" s="6" t="s">
        <v>40</v>
      </c>
      <c r="R382" s="9" t="s">
        <v>2041</v>
      </c>
    </row>
    <row r="383" spans="1:18" ht="165" hidden="1" x14ac:dyDescent="0.25">
      <c r="A383" s="3"/>
      <c r="B383" s="3" t="s">
        <v>42</v>
      </c>
      <c r="C383" s="19" t="s">
        <v>32</v>
      </c>
      <c r="D383" s="3" t="s">
        <v>187</v>
      </c>
      <c r="E383" s="3" t="s">
        <v>2149</v>
      </c>
      <c r="F383" s="3" t="s">
        <v>2150</v>
      </c>
      <c r="G383" s="5" t="s">
        <v>2151</v>
      </c>
      <c r="H383" s="5" t="s">
        <v>2152</v>
      </c>
      <c r="I383" s="5"/>
      <c r="J383" s="5" t="s">
        <v>2153</v>
      </c>
      <c r="K383" s="11" t="s">
        <v>38</v>
      </c>
      <c r="L383" s="7">
        <v>0.5</v>
      </c>
      <c r="M383" s="6" t="s">
        <v>27</v>
      </c>
      <c r="N383" s="3" t="s">
        <v>834</v>
      </c>
      <c r="O383" s="6" t="s">
        <v>27</v>
      </c>
      <c r="P383" s="3" t="s">
        <v>2154</v>
      </c>
      <c r="Q383" s="6" t="s">
        <v>40</v>
      </c>
      <c r="R383" s="9" t="s">
        <v>2097</v>
      </c>
    </row>
    <row r="384" spans="1:18" ht="285" hidden="1" x14ac:dyDescent="0.25">
      <c r="A384" s="3"/>
      <c r="B384" s="3" t="s">
        <v>42</v>
      </c>
      <c r="C384" s="20" t="s">
        <v>19</v>
      </c>
      <c r="D384" s="3" t="s">
        <v>187</v>
      </c>
      <c r="E384" s="3" t="s">
        <v>2155</v>
      </c>
      <c r="F384" s="3" t="s">
        <v>2156</v>
      </c>
      <c r="G384" s="5" t="s">
        <v>2157</v>
      </c>
      <c r="H384" s="5" t="s">
        <v>2158</v>
      </c>
      <c r="I384" s="5"/>
      <c r="J384" s="5" t="s">
        <v>2159</v>
      </c>
      <c r="K384" s="6" t="s">
        <v>24</v>
      </c>
      <c r="L384" s="7">
        <v>0.1</v>
      </c>
      <c r="M384" s="6" t="s">
        <v>27</v>
      </c>
      <c r="N384" s="3" t="s">
        <v>2160</v>
      </c>
      <c r="O384" s="6" t="s">
        <v>25</v>
      </c>
      <c r="P384" s="3" t="s">
        <v>235</v>
      </c>
      <c r="Q384" s="6" t="s">
        <v>40</v>
      </c>
      <c r="R384" s="9" t="s">
        <v>2097</v>
      </c>
    </row>
    <row r="385" spans="1:18" ht="409.5" hidden="1" x14ac:dyDescent="0.25">
      <c r="A385" s="3"/>
      <c r="B385" s="3" t="s">
        <v>42</v>
      </c>
      <c r="C385" s="20" t="s">
        <v>19</v>
      </c>
      <c r="D385" s="3" t="s">
        <v>187</v>
      </c>
      <c r="E385" s="3" t="s">
        <v>2161</v>
      </c>
      <c r="F385" s="3" t="s">
        <v>2162</v>
      </c>
      <c r="G385" s="5" t="s">
        <v>2163</v>
      </c>
      <c r="H385" s="5" t="s">
        <v>2164</v>
      </c>
      <c r="I385" s="5"/>
      <c r="J385" s="5" t="s">
        <v>2165</v>
      </c>
      <c r="K385" s="14" t="s">
        <v>59</v>
      </c>
      <c r="L385" s="7">
        <v>0.25</v>
      </c>
      <c r="M385" s="6" t="s">
        <v>27</v>
      </c>
      <c r="N385" s="3" t="s">
        <v>2166</v>
      </c>
      <c r="O385" s="6" t="s">
        <v>25</v>
      </c>
      <c r="P385" s="3" t="s">
        <v>235</v>
      </c>
      <c r="Q385" s="6" t="s">
        <v>40</v>
      </c>
      <c r="R385" s="9" t="s">
        <v>2047</v>
      </c>
    </row>
    <row r="386" spans="1:18" ht="300" hidden="1" x14ac:dyDescent="0.25">
      <c r="A386" s="3"/>
      <c r="B386" s="3" t="s">
        <v>42</v>
      </c>
      <c r="C386" s="19" t="s">
        <v>32</v>
      </c>
      <c r="D386" s="3" t="s">
        <v>201</v>
      </c>
      <c r="E386" s="3" t="s">
        <v>2167</v>
      </c>
      <c r="F386" s="3" t="s">
        <v>2168</v>
      </c>
      <c r="G386" s="5" t="s">
        <v>2169</v>
      </c>
      <c r="H386" s="5" t="s">
        <v>2170</v>
      </c>
      <c r="I386" s="5"/>
      <c r="J386" s="5" t="s">
        <v>2171</v>
      </c>
      <c r="K386" s="11" t="s">
        <v>38</v>
      </c>
      <c r="L386" s="7">
        <v>0.4</v>
      </c>
      <c r="M386" s="6" t="s">
        <v>27</v>
      </c>
      <c r="N386" s="3" t="s">
        <v>297</v>
      </c>
      <c r="O386" s="6" t="s">
        <v>27</v>
      </c>
      <c r="P386" s="3" t="s">
        <v>800</v>
      </c>
      <c r="Q386" s="6" t="s">
        <v>40</v>
      </c>
      <c r="R386" s="9" t="s">
        <v>208</v>
      </c>
    </row>
    <row r="387" spans="1:18" ht="270" hidden="1" x14ac:dyDescent="0.25">
      <c r="A387" s="3"/>
      <c r="B387" s="3" t="s">
        <v>42</v>
      </c>
      <c r="C387" s="19" t="s">
        <v>32</v>
      </c>
      <c r="D387" s="3" t="s">
        <v>201</v>
      </c>
      <c r="E387" s="3" t="s">
        <v>2172</v>
      </c>
      <c r="F387" s="3" t="s">
        <v>2173</v>
      </c>
      <c r="G387" s="5" t="s">
        <v>2174</v>
      </c>
      <c r="H387" s="5" t="s">
        <v>2175</v>
      </c>
      <c r="I387" s="5"/>
      <c r="J387" s="5" t="s">
        <v>2176</v>
      </c>
      <c r="K387" s="11" t="s">
        <v>38</v>
      </c>
      <c r="L387" s="7">
        <v>0.6</v>
      </c>
      <c r="M387" s="6" t="s">
        <v>25</v>
      </c>
      <c r="N387" s="3" t="s">
        <v>26</v>
      </c>
      <c r="O387" s="6" t="s">
        <v>27</v>
      </c>
      <c r="P387" s="3" t="s">
        <v>1819</v>
      </c>
      <c r="Q387" s="6" t="s">
        <v>107</v>
      </c>
      <c r="R387" s="9" t="s">
        <v>208</v>
      </c>
    </row>
    <row r="388" spans="1:18" ht="409.5" hidden="1" x14ac:dyDescent="0.25">
      <c r="A388" s="3"/>
      <c r="B388" s="3" t="s">
        <v>42</v>
      </c>
      <c r="C388" s="20" t="s">
        <v>19</v>
      </c>
      <c r="D388" s="3" t="s">
        <v>201</v>
      </c>
      <c r="E388" s="3" t="s">
        <v>2177</v>
      </c>
      <c r="F388" s="3" t="s">
        <v>2178</v>
      </c>
      <c r="G388" s="5" t="s">
        <v>2179</v>
      </c>
      <c r="H388" s="5" t="s">
        <v>2180</v>
      </c>
      <c r="I388" s="5"/>
      <c r="J388" s="5" t="s">
        <v>2181</v>
      </c>
      <c r="K388" s="14" t="s">
        <v>59</v>
      </c>
      <c r="L388" s="7">
        <v>0.25</v>
      </c>
      <c r="M388" s="6" t="s">
        <v>27</v>
      </c>
      <c r="N388" s="3" t="s">
        <v>297</v>
      </c>
      <c r="O388" s="6" t="s">
        <v>27</v>
      </c>
      <c r="P388" s="3" t="s">
        <v>2182</v>
      </c>
      <c r="Q388" s="6" t="s">
        <v>40</v>
      </c>
      <c r="R388" s="9" t="s">
        <v>208</v>
      </c>
    </row>
    <row r="389" spans="1:18" ht="409.5" hidden="1" x14ac:dyDescent="0.25">
      <c r="A389" s="3"/>
      <c r="B389" s="3" t="s">
        <v>42</v>
      </c>
      <c r="C389" s="19" t="s">
        <v>32</v>
      </c>
      <c r="D389" s="3" t="s">
        <v>201</v>
      </c>
      <c r="E389" s="3" t="s">
        <v>2183</v>
      </c>
      <c r="F389" s="3" t="s">
        <v>2184</v>
      </c>
      <c r="G389" s="5" t="s">
        <v>2185</v>
      </c>
      <c r="H389" s="5" t="s">
        <v>2186</v>
      </c>
      <c r="I389" s="5"/>
      <c r="J389" s="5" t="s">
        <v>2187</v>
      </c>
      <c r="K389" s="11" t="s">
        <v>49</v>
      </c>
      <c r="L389" s="7">
        <v>0.75</v>
      </c>
      <c r="M389" s="6" t="s">
        <v>27</v>
      </c>
      <c r="N389" s="3" t="s">
        <v>377</v>
      </c>
      <c r="O389" s="6" t="s">
        <v>25</v>
      </c>
      <c r="P389" s="3" t="s">
        <v>328</v>
      </c>
      <c r="Q389" s="6" t="s">
        <v>29</v>
      </c>
      <c r="R389" s="9" t="s">
        <v>208</v>
      </c>
    </row>
    <row r="390" spans="1:18" ht="330" hidden="1" x14ac:dyDescent="0.25">
      <c r="A390" s="3"/>
      <c r="B390" s="3" t="s">
        <v>42</v>
      </c>
      <c r="C390" s="19" t="s">
        <v>32</v>
      </c>
      <c r="D390" s="3" t="s">
        <v>201</v>
      </c>
      <c r="E390" s="3" t="s">
        <v>2188</v>
      </c>
      <c r="F390" s="3" t="s">
        <v>2189</v>
      </c>
      <c r="G390" s="5" t="s">
        <v>2190</v>
      </c>
      <c r="H390" s="5" t="s">
        <v>2191</v>
      </c>
      <c r="I390" s="5"/>
      <c r="J390" s="5" t="s">
        <v>2192</v>
      </c>
      <c r="K390" s="11" t="s">
        <v>38</v>
      </c>
      <c r="L390" s="7">
        <v>0.6</v>
      </c>
      <c r="M390" s="6" t="s">
        <v>25</v>
      </c>
      <c r="N390" s="3" t="s">
        <v>26</v>
      </c>
      <c r="O390" s="6" t="s">
        <v>27</v>
      </c>
      <c r="P390" s="3" t="s">
        <v>2193</v>
      </c>
      <c r="Q390" s="6" t="s">
        <v>40</v>
      </c>
      <c r="R390" s="9" t="s">
        <v>140</v>
      </c>
    </row>
    <row r="391" spans="1:18" ht="285" hidden="1" x14ac:dyDescent="0.25">
      <c r="A391" s="3"/>
      <c r="B391" s="3" t="s">
        <v>42</v>
      </c>
      <c r="C391" s="19" t="s">
        <v>32</v>
      </c>
      <c r="D391" s="3" t="s">
        <v>201</v>
      </c>
      <c r="E391" s="3" t="s">
        <v>2194</v>
      </c>
      <c r="F391" s="3" t="s">
        <v>2195</v>
      </c>
      <c r="G391" s="5" t="s">
        <v>2196</v>
      </c>
      <c r="H391" s="5" t="s">
        <v>2197</v>
      </c>
      <c r="I391" s="5"/>
      <c r="J391" s="5" t="s">
        <v>2198</v>
      </c>
      <c r="K391" s="11" t="s">
        <v>38</v>
      </c>
      <c r="L391" s="7">
        <v>0.5</v>
      </c>
      <c r="M391" s="6" t="s">
        <v>25</v>
      </c>
      <c r="N391" s="3" t="s">
        <v>50</v>
      </c>
      <c r="O391" s="6" t="s">
        <v>27</v>
      </c>
      <c r="P391" s="3" t="s">
        <v>800</v>
      </c>
      <c r="Q391" s="6" t="s">
        <v>107</v>
      </c>
      <c r="R391" s="9" t="s">
        <v>140</v>
      </c>
    </row>
    <row r="392" spans="1:18" ht="270" hidden="1" x14ac:dyDescent="0.25">
      <c r="A392" s="3"/>
      <c r="B392" s="3" t="s">
        <v>42</v>
      </c>
      <c r="C392" s="20" t="s">
        <v>19</v>
      </c>
      <c r="D392" s="3" t="s">
        <v>201</v>
      </c>
      <c r="E392" s="3" t="s">
        <v>2199</v>
      </c>
      <c r="F392" s="3" t="s">
        <v>2200</v>
      </c>
      <c r="G392" s="5" t="s">
        <v>2201</v>
      </c>
      <c r="H392" s="5" t="s">
        <v>2202</v>
      </c>
      <c r="I392" s="5"/>
      <c r="J392" s="5" t="s">
        <v>2203</v>
      </c>
      <c r="K392" s="14" t="s">
        <v>59</v>
      </c>
      <c r="L392" s="7">
        <v>0.3</v>
      </c>
      <c r="M392" s="6" t="s">
        <v>27</v>
      </c>
      <c r="N392" s="3" t="s">
        <v>826</v>
      </c>
      <c r="O392" s="6" t="s">
        <v>25</v>
      </c>
      <c r="P392" s="3" t="s">
        <v>257</v>
      </c>
      <c r="Q392" s="6" t="s">
        <v>40</v>
      </c>
      <c r="R392" s="9" t="s">
        <v>140</v>
      </c>
    </row>
    <row r="393" spans="1:18" ht="195" hidden="1" x14ac:dyDescent="0.25">
      <c r="A393" s="3"/>
      <c r="B393" s="3" t="s">
        <v>42</v>
      </c>
      <c r="C393" s="18" t="s">
        <v>43</v>
      </c>
      <c r="D393" s="3" t="s">
        <v>221</v>
      </c>
      <c r="E393" s="3" t="s">
        <v>2204</v>
      </c>
      <c r="F393" s="3" t="s">
        <v>2205</v>
      </c>
      <c r="G393" s="5" t="s">
        <v>2206</v>
      </c>
      <c r="H393" s="5" t="s">
        <v>2207</v>
      </c>
      <c r="I393" s="5" t="s">
        <v>2208</v>
      </c>
      <c r="J393" s="5" t="s">
        <v>2209</v>
      </c>
      <c r="K393" s="11" t="s">
        <v>38</v>
      </c>
      <c r="L393" s="7">
        <v>0.5</v>
      </c>
      <c r="M393" s="14" t="s">
        <v>51</v>
      </c>
      <c r="N393" s="3" t="s">
        <v>898</v>
      </c>
      <c r="O393" s="6" t="s">
        <v>27</v>
      </c>
      <c r="P393" s="3" t="s">
        <v>2210</v>
      </c>
      <c r="Q393" s="6" t="s">
        <v>40</v>
      </c>
      <c r="R393" s="9" t="s">
        <v>2211</v>
      </c>
    </row>
    <row r="394" spans="1:18" ht="270" hidden="1" x14ac:dyDescent="0.25">
      <c r="A394" s="3"/>
      <c r="B394" s="3" t="s">
        <v>92</v>
      </c>
      <c r="C394" s="19" t="s">
        <v>32</v>
      </c>
      <c r="D394" s="3" t="s">
        <v>221</v>
      </c>
      <c r="E394" s="3" t="s">
        <v>2212</v>
      </c>
      <c r="F394" s="3" t="s">
        <v>2213</v>
      </c>
      <c r="G394" s="5" t="s">
        <v>2214</v>
      </c>
      <c r="H394" s="5" t="s">
        <v>2215</v>
      </c>
      <c r="I394" s="5" t="s">
        <v>2216</v>
      </c>
      <c r="J394" s="5" t="s">
        <v>2209</v>
      </c>
      <c r="K394" s="6" t="s">
        <v>24</v>
      </c>
      <c r="L394" s="7">
        <v>0.1</v>
      </c>
      <c r="M394" s="14" t="s">
        <v>51</v>
      </c>
      <c r="N394" s="3" t="s">
        <v>1033</v>
      </c>
      <c r="O394" s="6" t="s">
        <v>27</v>
      </c>
      <c r="P394" s="3" t="s">
        <v>2217</v>
      </c>
      <c r="Q394" s="6" t="s">
        <v>107</v>
      </c>
      <c r="R394" s="9"/>
    </row>
    <row r="395" spans="1:18" ht="195" hidden="1" x14ac:dyDescent="0.25">
      <c r="A395" s="3"/>
      <c r="B395" s="3" t="s">
        <v>42</v>
      </c>
      <c r="C395" s="19" t="s">
        <v>32</v>
      </c>
      <c r="D395" s="3" t="s">
        <v>221</v>
      </c>
      <c r="E395" s="3" t="s">
        <v>2218</v>
      </c>
      <c r="F395" s="3" t="s">
        <v>2219</v>
      </c>
      <c r="G395" s="5" t="s">
        <v>2220</v>
      </c>
      <c r="H395" s="5" t="s">
        <v>2221</v>
      </c>
      <c r="I395" s="5" t="s">
        <v>2222</v>
      </c>
      <c r="J395" s="5" t="s">
        <v>2223</v>
      </c>
      <c r="K395" s="6" t="s">
        <v>24</v>
      </c>
      <c r="L395" s="7">
        <v>0.2</v>
      </c>
      <c r="M395" s="14" t="s">
        <v>51</v>
      </c>
      <c r="N395" s="3" t="s">
        <v>1033</v>
      </c>
      <c r="O395" s="6" t="s">
        <v>27</v>
      </c>
      <c r="P395" s="3" t="s">
        <v>2224</v>
      </c>
      <c r="Q395" s="6" t="s">
        <v>40</v>
      </c>
      <c r="R395" s="9" t="s">
        <v>2211</v>
      </c>
    </row>
    <row r="396" spans="1:18" ht="180" hidden="1" x14ac:dyDescent="0.25">
      <c r="A396" s="3"/>
      <c r="B396" s="3" t="s">
        <v>42</v>
      </c>
      <c r="C396" s="18" t="s">
        <v>43</v>
      </c>
      <c r="D396" s="3" t="s">
        <v>221</v>
      </c>
      <c r="E396" s="3" t="s">
        <v>2225</v>
      </c>
      <c r="F396" s="3" t="s">
        <v>2226</v>
      </c>
      <c r="G396" s="5" t="s">
        <v>2227</v>
      </c>
      <c r="H396" s="5" t="s">
        <v>2228</v>
      </c>
      <c r="I396" s="5" t="s">
        <v>2229</v>
      </c>
      <c r="J396" s="5" t="s">
        <v>2230</v>
      </c>
      <c r="K396" s="11" t="s">
        <v>38</v>
      </c>
      <c r="L396" s="7">
        <v>0.5</v>
      </c>
      <c r="M396" s="14" t="s">
        <v>51</v>
      </c>
      <c r="N396" s="3" t="s">
        <v>1033</v>
      </c>
      <c r="O396" s="6" t="s">
        <v>27</v>
      </c>
      <c r="P396" s="3" t="s">
        <v>2231</v>
      </c>
      <c r="Q396" s="6" t="s">
        <v>40</v>
      </c>
      <c r="R396" s="9" t="s">
        <v>2211</v>
      </c>
    </row>
    <row r="397" spans="1:18" ht="195" hidden="1" x14ac:dyDescent="0.25">
      <c r="A397" s="3"/>
      <c r="B397" s="3" t="s">
        <v>42</v>
      </c>
      <c r="C397" s="19" t="s">
        <v>32</v>
      </c>
      <c r="D397" s="3" t="s">
        <v>221</v>
      </c>
      <c r="E397" s="3" t="s">
        <v>2232</v>
      </c>
      <c r="F397" s="3" t="s">
        <v>2233</v>
      </c>
      <c r="G397" s="5" t="s">
        <v>2234</v>
      </c>
      <c r="H397" s="5" t="s">
        <v>2235</v>
      </c>
      <c r="I397" s="5" t="s">
        <v>2236</v>
      </c>
      <c r="J397" s="5" t="s">
        <v>2237</v>
      </c>
      <c r="K397" s="14" t="s">
        <v>59</v>
      </c>
      <c r="L397" s="7">
        <v>0.3</v>
      </c>
      <c r="M397" s="14" t="s">
        <v>51</v>
      </c>
      <c r="N397" s="3" t="s">
        <v>1033</v>
      </c>
      <c r="O397" s="6" t="s">
        <v>27</v>
      </c>
      <c r="P397" s="3" t="s">
        <v>2224</v>
      </c>
      <c r="Q397" s="6" t="s">
        <v>40</v>
      </c>
      <c r="R397" s="9" t="s">
        <v>2211</v>
      </c>
    </row>
    <row r="398" spans="1:18" ht="300" hidden="1" x14ac:dyDescent="0.25">
      <c r="A398" s="3"/>
      <c r="B398" s="3" t="s">
        <v>298</v>
      </c>
      <c r="C398" s="20" t="s">
        <v>19</v>
      </c>
      <c r="D398" s="3" t="s">
        <v>221</v>
      </c>
      <c r="E398" s="3" t="s">
        <v>2238</v>
      </c>
      <c r="F398" s="3" t="s">
        <v>2239</v>
      </c>
      <c r="G398" s="5" t="s">
        <v>2240</v>
      </c>
      <c r="H398" s="5" t="s">
        <v>2241</v>
      </c>
      <c r="I398" s="5"/>
      <c r="J398" s="5"/>
      <c r="K398" s="6" t="s">
        <v>24</v>
      </c>
      <c r="L398" s="7">
        <v>0.15</v>
      </c>
      <c r="M398" s="6" t="s">
        <v>27</v>
      </c>
      <c r="N398" s="3" t="s">
        <v>123</v>
      </c>
      <c r="O398" s="6" t="s">
        <v>25</v>
      </c>
      <c r="P398" s="3" t="s">
        <v>2242</v>
      </c>
      <c r="Q398" s="6" t="s">
        <v>40</v>
      </c>
      <c r="R398" s="9" t="s">
        <v>2243</v>
      </c>
    </row>
    <row r="399" spans="1:18" ht="409.5" hidden="1" x14ac:dyDescent="0.25">
      <c r="A399" s="3"/>
      <c r="B399" s="3" t="s">
        <v>298</v>
      </c>
      <c r="C399" s="20" t="s">
        <v>19</v>
      </c>
      <c r="D399" s="3" t="s">
        <v>221</v>
      </c>
      <c r="E399" s="3" t="s">
        <v>2244</v>
      </c>
      <c r="F399" s="3" t="s">
        <v>2245</v>
      </c>
      <c r="G399" s="5" t="s">
        <v>2246</v>
      </c>
      <c r="H399" s="5" t="s">
        <v>2247</v>
      </c>
      <c r="I399" s="5"/>
      <c r="J399" s="5"/>
      <c r="K399" s="6" t="s">
        <v>24</v>
      </c>
      <c r="L399" s="7">
        <v>0.1</v>
      </c>
      <c r="M399" s="6" t="s">
        <v>25</v>
      </c>
      <c r="N399" s="3" t="s">
        <v>2248</v>
      </c>
      <c r="O399" s="6" t="s">
        <v>27</v>
      </c>
      <c r="P399" s="3" t="s">
        <v>2249</v>
      </c>
      <c r="Q399" s="6" t="s">
        <v>40</v>
      </c>
      <c r="R399" s="9" t="s">
        <v>2243</v>
      </c>
    </row>
    <row r="400" spans="1:18" ht="165" hidden="1" x14ac:dyDescent="0.25">
      <c r="A400" s="3"/>
      <c r="B400" s="3" t="s">
        <v>31</v>
      </c>
      <c r="C400" s="19" t="s">
        <v>32</v>
      </c>
      <c r="D400" s="3" t="s">
        <v>221</v>
      </c>
      <c r="E400" s="3" t="s">
        <v>2250</v>
      </c>
      <c r="F400" s="3" t="s">
        <v>2251</v>
      </c>
      <c r="G400" s="5" t="s">
        <v>2252</v>
      </c>
      <c r="H400" s="5" t="s">
        <v>2253</v>
      </c>
      <c r="I400" s="5"/>
      <c r="J400" s="5"/>
      <c r="K400" s="14" t="s">
        <v>59</v>
      </c>
      <c r="L400" s="7">
        <v>0.3</v>
      </c>
      <c r="M400" s="14" t="s">
        <v>51</v>
      </c>
      <c r="N400" s="3" t="s">
        <v>898</v>
      </c>
      <c r="O400" s="6" t="s">
        <v>25</v>
      </c>
      <c r="P400" s="3" t="s">
        <v>235</v>
      </c>
      <c r="Q400" s="6" t="s">
        <v>107</v>
      </c>
      <c r="R400" s="9"/>
    </row>
    <row r="401" spans="1:18" ht="164.25" hidden="1" x14ac:dyDescent="0.25">
      <c r="A401" s="3"/>
      <c r="B401" s="3" t="s">
        <v>18</v>
      </c>
      <c r="C401" s="19" t="s">
        <v>32</v>
      </c>
      <c r="D401" s="3" t="s">
        <v>221</v>
      </c>
      <c r="E401" s="3" t="s">
        <v>2254</v>
      </c>
      <c r="F401" s="3" t="s">
        <v>2255</v>
      </c>
      <c r="G401" s="5" t="s">
        <v>2256</v>
      </c>
      <c r="H401" s="5" t="s">
        <v>2257</v>
      </c>
      <c r="I401" s="5"/>
      <c r="J401" s="5"/>
      <c r="K401" s="6" t="s">
        <v>24</v>
      </c>
      <c r="L401" s="7">
        <v>0.15</v>
      </c>
      <c r="M401" s="6" t="s">
        <v>25</v>
      </c>
      <c r="N401" s="3" t="s">
        <v>26</v>
      </c>
      <c r="O401" s="11" t="s">
        <v>86</v>
      </c>
      <c r="P401" s="3" t="s">
        <v>2258</v>
      </c>
      <c r="Q401" s="6" t="s">
        <v>40</v>
      </c>
      <c r="R401" s="9" t="s">
        <v>2259</v>
      </c>
    </row>
    <row r="402" spans="1:18" ht="375" hidden="1" x14ac:dyDescent="0.25">
      <c r="A402" s="3"/>
      <c r="B402" s="3" t="s">
        <v>298</v>
      </c>
      <c r="C402" s="19" t="s">
        <v>32</v>
      </c>
      <c r="D402" s="3" t="s">
        <v>221</v>
      </c>
      <c r="E402" s="3" t="s">
        <v>2260</v>
      </c>
      <c r="F402" s="3" t="s">
        <v>2261</v>
      </c>
      <c r="G402" s="5" t="s">
        <v>2262</v>
      </c>
      <c r="H402" s="5" t="s">
        <v>302</v>
      </c>
      <c r="I402" s="5"/>
      <c r="J402" s="5"/>
      <c r="K402" s="14" t="s">
        <v>59</v>
      </c>
      <c r="L402" s="7">
        <v>0.25</v>
      </c>
      <c r="M402" s="14" t="s">
        <v>51</v>
      </c>
      <c r="N402" s="3" t="s">
        <v>579</v>
      </c>
      <c r="O402" s="14" t="s">
        <v>51</v>
      </c>
      <c r="P402" s="3" t="s">
        <v>1138</v>
      </c>
      <c r="Q402" s="6" t="s">
        <v>40</v>
      </c>
      <c r="R402" s="9" t="s">
        <v>2259</v>
      </c>
    </row>
    <row r="403" spans="1:18" ht="180" hidden="1" x14ac:dyDescent="0.25">
      <c r="A403" s="3"/>
      <c r="B403" s="3" t="s">
        <v>92</v>
      </c>
      <c r="C403" s="19" t="s">
        <v>32</v>
      </c>
      <c r="D403" s="3" t="s">
        <v>221</v>
      </c>
      <c r="E403" s="3" t="s">
        <v>2263</v>
      </c>
      <c r="F403" s="3" t="s">
        <v>2264</v>
      </c>
      <c r="G403" s="5" t="s">
        <v>2265</v>
      </c>
      <c r="H403" s="5" t="s">
        <v>2266</v>
      </c>
      <c r="I403" s="5"/>
      <c r="J403" s="5" t="s">
        <v>2267</v>
      </c>
      <c r="K403" s="14" t="s">
        <v>59</v>
      </c>
      <c r="L403" s="7">
        <v>0.3</v>
      </c>
      <c r="M403" s="14" t="s">
        <v>51</v>
      </c>
      <c r="N403" s="3" t="s">
        <v>1033</v>
      </c>
      <c r="O403" s="6" t="s">
        <v>27</v>
      </c>
      <c r="P403" s="3" t="s">
        <v>587</v>
      </c>
      <c r="Q403" s="6" t="s">
        <v>107</v>
      </c>
      <c r="R403" s="9"/>
    </row>
    <row r="404" spans="1:18" ht="180" hidden="1" x14ac:dyDescent="0.25">
      <c r="A404" s="3"/>
      <c r="B404" s="3" t="s">
        <v>42</v>
      </c>
      <c r="C404" s="19" t="s">
        <v>32</v>
      </c>
      <c r="D404" s="3" t="s">
        <v>221</v>
      </c>
      <c r="E404" s="3" t="s">
        <v>2268</v>
      </c>
      <c r="F404" s="3" t="s">
        <v>2269</v>
      </c>
      <c r="G404" s="5" t="s">
        <v>2270</v>
      </c>
      <c r="H404" s="5" t="s">
        <v>2271</v>
      </c>
      <c r="I404" s="5" t="s">
        <v>2272</v>
      </c>
      <c r="J404" s="5" t="s">
        <v>2273</v>
      </c>
      <c r="K404" s="6" t="s">
        <v>24</v>
      </c>
      <c r="L404" s="7">
        <v>0.2</v>
      </c>
      <c r="M404" s="14" t="s">
        <v>51</v>
      </c>
      <c r="N404" s="3" t="s">
        <v>1033</v>
      </c>
      <c r="O404" s="6" t="s">
        <v>27</v>
      </c>
      <c r="P404" s="3" t="s">
        <v>2224</v>
      </c>
      <c r="Q404" s="6" t="s">
        <v>29</v>
      </c>
      <c r="R404" s="9" t="s">
        <v>2211</v>
      </c>
    </row>
    <row r="405" spans="1:18" ht="235.5" hidden="1" x14ac:dyDescent="0.25">
      <c r="A405" s="3"/>
      <c r="B405" s="3" t="s">
        <v>298</v>
      </c>
      <c r="C405" s="19" t="s">
        <v>32</v>
      </c>
      <c r="D405" s="3" t="s">
        <v>221</v>
      </c>
      <c r="E405" s="3" t="s">
        <v>2274</v>
      </c>
      <c r="F405" s="3" t="s">
        <v>2275</v>
      </c>
      <c r="G405" s="5" t="s">
        <v>2276</v>
      </c>
      <c r="H405" s="5" t="s">
        <v>302</v>
      </c>
      <c r="I405" s="5"/>
      <c r="J405" s="5"/>
      <c r="K405" s="6" t="s">
        <v>24</v>
      </c>
      <c r="L405" s="7">
        <v>0.15</v>
      </c>
      <c r="M405" s="6" t="s">
        <v>25</v>
      </c>
      <c r="N405" s="3" t="s">
        <v>26</v>
      </c>
      <c r="O405" s="6" t="s">
        <v>27</v>
      </c>
      <c r="P405" s="3" t="s">
        <v>545</v>
      </c>
      <c r="Q405" s="11" t="s">
        <v>115</v>
      </c>
      <c r="R405" s="9" t="s">
        <v>225</v>
      </c>
    </row>
    <row r="406" spans="1:18" ht="157.5" hidden="1" x14ac:dyDescent="0.25">
      <c r="A406" s="3"/>
      <c r="B406" s="3" t="s">
        <v>226</v>
      </c>
      <c r="C406" s="19" t="s">
        <v>32</v>
      </c>
      <c r="D406" s="3" t="s">
        <v>221</v>
      </c>
      <c r="E406" s="3" t="s">
        <v>2277</v>
      </c>
      <c r="F406" s="3" t="s">
        <v>2278</v>
      </c>
      <c r="G406" s="5" t="s">
        <v>2279</v>
      </c>
      <c r="H406" s="5" t="s">
        <v>2280</v>
      </c>
      <c r="I406" s="5"/>
      <c r="J406" s="5"/>
      <c r="K406" s="6" t="s">
        <v>24</v>
      </c>
      <c r="L406" s="7">
        <v>0.15</v>
      </c>
      <c r="M406" s="6" t="s">
        <v>27</v>
      </c>
      <c r="N406" s="3" t="s">
        <v>498</v>
      </c>
      <c r="O406" s="6" t="s">
        <v>27</v>
      </c>
      <c r="P406" s="3" t="s">
        <v>393</v>
      </c>
      <c r="Q406" s="14" t="s">
        <v>266</v>
      </c>
      <c r="R406" s="9" t="s">
        <v>225</v>
      </c>
    </row>
    <row r="407" spans="1:18" ht="157.5" hidden="1" x14ac:dyDescent="0.25">
      <c r="A407" s="3"/>
      <c r="B407" s="3" t="s">
        <v>226</v>
      </c>
      <c r="C407" s="19" t="s">
        <v>32</v>
      </c>
      <c r="D407" s="3" t="s">
        <v>221</v>
      </c>
      <c r="E407" s="3" t="s">
        <v>2281</v>
      </c>
      <c r="F407" s="3" t="s">
        <v>2282</v>
      </c>
      <c r="G407" s="5" t="s">
        <v>2283</v>
      </c>
      <c r="H407" s="5" t="s">
        <v>2284</v>
      </c>
      <c r="I407" s="5"/>
      <c r="J407" s="5"/>
      <c r="K407" s="6" t="s">
        <v>24</v>
      </c>
      <c r="L407" s="7">
        <v>0.15</v>
      </c>
      <c r="M407" s="6" t="s">
        <v>25</v>
      </c>
      <c r="N407" s="3" t="s">
        <v>26</v>
      </c>
      <c r="O407" s="6" t="s">
        <v>25</v>
      </c>
      <c r="P407" s="3" t="s">
        <v>257</v>
      </c>
      <c r="Q407" s="14" t="s">
        <v>266</v>
      </c>
      <c r="R407" s="9" t="s">
        <v>2243</v>
      </c>
    </row>
    <row r="408" spans="1:18" ht="144" hidden="1" x14ac:dyDescent="0.25">
      <c r="A408" s="3"/>
      <c r="B408" s="3" t="s">
        <v>42</v>
      </c>
      <c r="C408" s="20" t="s">
        <v>19</v>
      </c>
      <c r="D408" s="3" t="s">
        <v>221</v>
      </c>
      <c r="E408" s="3" t="s">
        <v>2285</v>
      </c>
      <c r="F408" s="3" t="s">
        <v>2286</v>
      </c>
      <c r="G408" s="5" t="s">
        <v>2287</v>
      </c>
      <c r="H408" s="5" t="s">
        <v>2288</v>
      </c>
      <c r="I408" s="5" t="s">
        <v>2289</v>
      </c>
      <c r="J408" s="5" t="s">
        <v>2290</v>
      </c>
      <c r="K408" s="6" t="s">
        <v>24</v>
      </c>
      <c r="L408" s="7">
        <v>0.2</v>
      </c>
      <c r="M408" s="6" t="s">
        <v>25</v>
      </c>
      <c r="N408" s="3" t="s">
        <v>50</v>
      </c>
      <c r="O408" s="6" t="s">
        <v>25</v>
      </c>
      <c r="P408" s="3" t="s">
        <v>235</v>
      </c>
      <c r="Q408" s="6" t="s">
        <v>29</v>
      </c>
      <c r="R408" s="9" t="s">
        <v>2211</v>
      </c>
    </row>
    <row r="409" spans="1:18" ht="225" hidden="1" x14ac:dyDescent="0.25">
      <c r="A409" s="3"/>
      <c r="B409" s="3" t="s">
        <v>226</v>
      </c>
      <c r="C409" s="19" t="s">
        <v>32</v>
      </c>
      <c r="D409" s="3" t="s">
        <v>221</v>
      </c>
      <c r="E409" s="3" t="s">
        <v>2291</v>
      </c>
      <c r="F409" s="3" t="s">
        <v>2292</v>
      </c>
      <c r="G409" s="5" t="s">
        <v>2293</v>
      </c>
      <c r="H409" s="5" t="s">
        <v>2294</v>
      </c>
      <c r="I409" s="5"/>
      <c r="J409" s="5"/>
      <c r="K409" s="6" t="s">
        <v>24</v>
      </c>
      <c r="L409" s="7">
        <v>0.1</v>
      </c>
      <c r="M409" s="11" t="s">
        <v>86</v>
      </c>
      <c r="N409" s="3" t="s">
        <v>1298</v>
      </c>
      <c r="O409" s="11" t="s">
        <v>86</v>
      </c>
      <c r="P409" s="3" t="s">
        <v>2295</v>
      </c>
      <c r="Q409" s="11" t="s">
        <v>115</v>
      </c>
      <c r="R409" s="9" t="s">
        <v>2259</v>
      </c>
    </row>
    <row r="410" spans="1:18" ht="164.25" hidden="1" x14ac:dyDescent="0.25">
      <c r="A410" s="3"/>
      <c r="B410" s="3" t="s">
        <v>31</v>
      </c>
      <c r="C410" s="19" t="s">
        <v>32</v>
      </c>
      <c r="D410" s="3" t="s">
        <v>221</v>
      </c>
      <c r="E410" s="3" t="s">
        <v>2296</v>
      </c>
      <c r="F410" s="3" t="s">
        <v>2297</v>
      </c>
      <c r="G410" s="5" t="s">
        <v>2298</v>
      </c>
      <c r="H410" s="5" t="s">
        <v>2299</v>
      </c>
      <c r="I410" s="5"/>
      <c r="J410" s="5"/>
      <c r="K410" s="6" t="s">
        <v>24</v>
      </c>
      <c r="L410" s="7">
        <v>0.2</v>
      </c>
      <c r="M410" s="11" t="s">
        <v>86</v>
      </c>
      <c r="N410" s="3" t="s">
        <v>277</v>
      </c>
      <c r="O410" s="6" t="s">
        <v>25</v>
      </c>
      <c r="P410" s="3" t="s">
        <v>257</v>
      </c>
      <c r="Q410" s="6" t="s">
        <v>40</v>
      </c>
      <c r="R410" s="9" t="s">
        <v>2259</v>
      </c>
    </row>
    <row r="411" spans="1:18" ht="150" hidden="1" x14ac:dyDescent="0.25">
      <c r="A411" s="3"/>
      <c r="B411" s="3" t="s">
        <v>31</v>
      </c>
      <c r="C411" s="19" t="s">
        <v>32</v>
      </c>
      <c r="D411" s="3" t="s">
        <v>221</v>
      </c>
      <c r="E411" s="3" t="s">
        <v>2300</v>
      </c>
      <c r="F411" s="3" t="s">
        <v>2301</v>
      </c>
      <c r="G411" s="5" t="s">
        <v>2302</v>
      </c>
      <c r="H411" s="5"/>
      <c r="I411" s="5"/>
      <c r="J411" s="5"/>
      <c r="K411" s="6" t="s">
        <v>24</v>
      </c>
      <c r="L411" s="7">
        <v>0.1</v>
      </c>
      <c r="M411" s="11" t="s">
        <v>86</v>
      </c>
      <c r="N411" s="3" t="s">
        <v>2303</v>
      </c>
      <c r="O411" s="6" t="s">
        <v>27</v>
      </c>
      <c r="P411" s="3" t="s">
        <v>990</v>
      </c>
      <c r="Q411" s="6" t="s">
        <v>40</v>
      </c>
      <c r="R411" s="9" t="s">
        <v>2259</v>
      </c>
    </row>
    <row r="412" spans="1:18" ht="164.25" hidden="1" x14ac:dyDescent="0.25">
      <c r="A412" s="3"/>
      <c r="B412" s="3" t="s">
        <v>298</v>
      </c>
      <c r="C412" s="20" t="s">
        <v>19</v>
      </c>
      <c r="D412" s="3" t="s">
        <v>221</v>
      </c>
      <c r="E412" s="3" t="s">
        <v>2304</v>
      </c>
      <c r="F412" s="3" t="s">
        <v>2305</v>
      </c>
      <c r="G412" s="5" t="s">
        <v>2306</v>
      </c>
      <c r="H412" s="5"/>
      <c r="I412" s="5"/>
      <c r="J412" s="5"/>
      <c r="K412" s="6" t="s">
        <v>105</v>
      </c>
      <c r="L412" s="7">
        <v>0.05</v>
      </c>
      <c r="M412" s="14" t="s">
        <v>51</v>
      </c>
      <c r="N412" s="3" t="s">
        <v>525</v>
      </c>
      <c r="O412" s="6" t="s">
        <v>27</v>
      </c>
      <c r="P412" s="3" t="s">
        <v>1101</v>
      </c>
      <c r="Q412" s="6" t="s">
        <v>40</v>
      </c>
      <c r="R412" s="9" t="s">
        <v>2259</v>
      </c>
    </row>
    <row r="413" spans="1:18" ht="180" hidden="1" x14ac:dyDescent="0.25">
      <c r="A413" s="3"/>
      <c r="B413" s="3" t="s">
        <v>298</v>
      </c>
      <c r="C413" s="21" t="s">
        <v>243</v>
      </c>
      <c r="D413" s="3" t="s">
        <v>221</v>
      </c>
      <c r="E413" s="3" t="s">
        <v>2307</v>
      </c>
      <c r="F413" s="3" t="s">
        <v>2308</v>
      </c>
      <c r="G413" s="5" t="s">
        <v>2309</v>
      </c>
      <c r="H413" s="5" t="s">
        <v>2310</v>
      </c>
      <c r="I413" s="5"/>
      <c r="J413" s="5"/>
      <c r="K413" s="11" t="s">
        <v>38</v>
      </c>
      <c r="L413" s="7">
        <v>0.5</v>
      </c>
      <c r="M413" s="6" t="s">
        <v>25</v>
      </c>
      <c r="N413" s="3" t="s">
        <v>26</v>
      </c>
      <c r="O413" s="6" t="s">
        <v>25</v>
      </c>
      <c r="P413" s="3" t="s">
        <v>257</v>
      </c>
      <c r="Q413" s="6" t="s">
        <v>40</v>
      </c>
      <c r="R413" s="9" t="s">
        <v>2259</v>
      </c>
    </row>
    <row r="414" spans="1:18" ht="180" hidden="1" x14ac:dyDescent="0.25">
      <c r="A414" s="3"/>
      <c r="B414" s="3" t="s">
        <v>31</v>
      </c>
      <c r="C414" s="19" t="s">
        <v>32</v>
      </c>
      <c r="D414" s="3" t="s">
        <v>221</v>
      </c>
      <c r="E414" s="3" t="s">
        <v>2311</v>
      </c>
      <c r="F414" s="3" t="s">
        <v>2312</v>
      </c>
      <c r="G414" s="5" t="s">
        <v>2313</v>
      </c>
      <c r="H414" s="5" t="s">
        <v>2314</v>
      </c>
      <c r="I414" s="5"/>
      <c r="J414" s="5"/>
      <c r="K414" s="6" t="s">
        <v>24</v>
      </c>
      <c r="L414" s="7">
        <v>0.2</v>
      </c>
      <c r="M414" s="11" t="s">
        <v>86</v>
      </c>
      <c r="N414" s="3" t="s">
        <v>277</v>
      </c>
      <c r="O414" s="6" t="s">
        <v>25</v>
      </c>
      <c r="P414" s="3" t="s">
        <v>257</v>
      </c>
      <c r="Q414" s="6" t="s">
        <v>40</v>
      </c>
      <c r="R414" s="9" t="s">
        <v>2259</v>
      </c>
    </row>
    <row r="415" spans="1:18" ht="165" hidden="1" x14ac:dyDescent="0.25">
      <c r="A415" s="3"/>
      <c r="B415" s="3" t="s">
        <v>31</v>
      </c>
      <c r="C415" s="19" t="s">
        <v>32</v>
      </c>
      <c r="D415" s="3" t="s">
        <v>221</v>
      </c>
      <c r="E415" s="3" t="s">
        <v>2315</v>
      </c>
      <c r="F415" s="3" t="s">
        <v>2316</v>
      </c>
      <c r="G415" s="5" t="s">
        <v>2317</v>
      </c>
      <c r="H415" s="5" t="s">
        <v>2318</v>
      </c>
      <c r="I415" s="5"/>
      <c r="J415" s="5"/>
      <c r="K415" s="6" t="s">
        <v>105</v>
      </c>
      <c r="L415" s="7">
        <v>0.05</v>
      </c>
      <c r="M415" s="11" t="s">
        <v>86</v>
      </c>
      <c r="N415" s="3" t="s">
        <v>2319</v>
      </c>
      <c r="O415" s="6" t="s">
        <v>25</v>
      </c>
      <c r="P415" s="3" t="s">
        <v>257</v>
      </c>
      <c r="Q415" s="6" t="s">
        <v>40</v>
      </c>
      <c r="R415" s="9" t="s">
        <v>2259</v>
      </c>
    </row>
    <row r="416" spans="1:18" ht="210" hidden="1" x14ac:dyDescent="0.25">
      <c r="A416" s="3"/>
      <c r="B416" s="3" t="s">
        <v>42</v>
      </c>
      <c r="C416" s="19" t="s">
        <v>32</v>
      </c>
      <c r="D416" s="3" t="s">
        <v>221</v>
      </c>
      <c r="E416" s="3" t="s">
        <v>2320</v>
      </c>
      <c r="F416" s="3" t="s">
        <v>2321</v>
      </c>
      <c r="G416" s="5" t="s">
        <v>2322</v>
      </c>
      <c r="H416" s="5" t="s">
        <v>2323</v>
      </c>
      <c r="I416" s="5"/>
      <c r="J416" s="5" t="s">
        <v>2324</v>
      </c>
      <c r="K416" s="11" t="s">
        <v>38</v>
      </c>
      <c r="L416" s="7">
        <v>0.5</v>
      </c>
      <c r="M416" s="6" t="s">
        <v>27</v>
      </c>
      <c r="N416" s="3" t="s">
        <v>297</v>
      </c>
      <c r="O416" s="6" t="s">
        <v>25</v>
      </c>
      <c r="P416" s="3" t="s">
        <v>367</v>
      </c>
      <c r="Q416" s="6" t="s">
        <v>40</v>
      </c>
      <c r="R416" s="9" t="s">
        <v>2211</v>
      </c>
    </row>
    <row r="417" spans="1:18" ht="164.25" hidden="1" x14ac:dyDescent="0.25">
      <c r="A417" s="3"/>
      <c r="B417" s="3" t="s">
        <v>92</v>
      </c>
      <c r="C417" s="19" t="s">
        <v>32</v>
      </c>
      <c r="D417" s="3" t="s">
        <v>221</v>
      </c>
      <c r="E417" s="3" t="s">
        <v>2325</v>
      </c>
      <c r="F417" s="3" t="s">
        <v>2326</v>
      </c>
      <c r="G417" s="5" t="s">
        <v>2327</v>
      </c>
      <c r="H417" s="5" t="s">
        <v>2328</v>
      </c>
      <c r="I417" s="5"/>
      <c r="J417" s="5" t="s">
        <v>2329</v>
      </c>
      <c r="K417" s="6" t="s">
        <v>24</v>
      </c>
      <c r="L417" s="7">
        <v>0.15</v>
      </c>
      <c r="M417" s="14" t="s">
        <v>51</v>
      </c>
      <c r="N417" s="3" t="s">
        <v>898</v>
      </c>
      <c r="O417" s="6" t="s">
        <v>25</v>
      </c>
      <c r="P417" s="3" t="s">
        <v>235</v>
      </c>
      <c r="Q417" s="6" t="s">
        <v>40</v>
      </c>
      <c r="R417" s="9" t="s">
        <v>2211</v>
      </c>
    </row>
    <row r="418" spans="1:18" ht="375" hidden="1" x14ac:dyDescent="0.25">
      <c r="A418" s="3"/>
      <c r="B418" s="3" t="s">
        <v>18</v>
      </c>
      <c r="C418" s="18" t="s">
        <v>43</v>
      </c>
      <c r="D418" s="3" t="s">
        <v>221</v>
      </c>
      <c r="E418" s="3" t="s">
        <v>2330</v>
      </c>
      <c r="F418" s="3" t="s">
        <v>2331</v>
      </c>
      <c r="G418" s="5" t="s">
        <v>2332</v>
      </c>
      <c r="H418" s="5" t="s">
        <v>2333</v>
      </c>
      <c r="I418" s="5" t="s">
        <v>2334</v>
      </c>
      <c r="J418" s="5" t="s">
        <v>2335</v>
      </c>
      <c r="K418" s="11" t="s">
        <v>49</v>
      </c>
      <c r="L418" s="7">
        <v>0.7</v>
      </c>
      <c r="M418" s="6" t="s">
        <v>25</v>
      </c>
      <c r="N418" s="3" t="s">
        <v>26</v>
      </c>
      <c r="O418" s="14" t="s">
        <v>51</v>
      </c>
      <c r="P418" s="3" t="s">
        <v>2336</v>
      </c>
      <c r="Q418" s="14" t="s">
        <v>266</v>
      </c>
      <c r="R418" s="9" t="s">
        <v>2337</v>
      </c>
    </row>
    <row r="419" spans="1:18" ht="285" hidden="1" x14ac:dyDescent="0.25">
      <c r="A419" s="3"/>
      <c r="B419" s="3" t="s">
        <v>42</v>
      </c>
      <c r="C419" s="19" t="s">
        <v>32</v>
      </c>
      <c r="D419" s="3" t="s">
        <v>221</v>
      </c>
      <c r="E419" s="3" t="s">
        <v>2338</v>
      </c>
      <c r="F419" s="3" t="s">
        <v>2339</v>
      </c>
      <c r="G419" s="5" t="s">
        <v>2340</v>
      </c>
      <c r="H419" s="5" t="s">
        <v>2341</v>
      </c>
      <c r="I419" s="5" t="s">
        <v>2342</v>
      </c>
      <c r="J419" s="5" t="s">
        <v>2343</v>
      </c>
      <c r="K419" s="14" t="s">
        <v>59</v>
      </c>
      <c r="L419" s="7">
        <v>0.3</v>
      </c>
      <c r="M419" s="14" t="s">
        <v>51</v>
      </c>
      <c r="N419" s="3" t="s">
        <v>1033</v>
      </c>
      <c r="O419" s="6" t="s">
        <v>27</v>
      </c>
      <c r="P419" s="3" t="s">
        <v>2344</v>
      </c>
      <c r="Q419" s="6" t="s">
        <v>40</v>
      </c>
      <c r="R419" s="9" t="s">
        <v>2211</v>
      </c>
    </row>
    <row r="420" spans="1:18" ht="300" hidden="1" x14ac:dyDescent="0.25">
      <c r="A420" s="3"/>
      <c r="B420" s="3" t="s">
        <v>42</v>
      </c>
      <c r="C420" s="20" t="s">
        <v>19</v>
      </c>
      <c r="D420" s="3" t="s">
        <v>221</v>
      </c>
      <c r="E420" s="3" t="s">
        <v>2345</v>
      </c>
      <c r="F420" s="3" t="s">
        <v>2346</v>
      </c>
      <c r="G420" s="5" t="s">
        <v>2347</v>
      </c>
      <c r="H420" s="5" t="s">
        <v>2348</v>
      </c>
      <c r="I420" s="5" t="s">
        <v>2349</v>
      </c>
      <c r="J420" s="5" t="s">
        <v>2350</v>
      </c>
      <c r="K420" s="14" t="s">
        <v>59</v>
      </c>
      <c r="L420" s="7">
        <v>0.3</v>
      </c>
      <c r="M420" s="6" t="s">
        <v>25</v>
      </c>
      <c r="N420" s="3" t="s">
        <v>161</v>
      </c>
      <c r="O420" s="6" t="s">
        <v>27</v>
      </c>
      <c r="P420" s="3" t="s">
        <v>1819</v>
      </c>
      <c r="Q420" s="6" t="s">
        <v>40</v>
      </c>
      <c r="R420" s="9" t="s">
        <v>2211</v>
      </c>
    </row>
    <row r="421" spans="1:18" ht="315" hidden="1" x14ac:dyDescent="0.25">
      <c r="A421" s="3"/>
      <c r="B421" s="3" t="s">
        <v>42</v>
      </c>
      <c r="C421" s="18" t="s">
        <v>43</v>
      </c>
      <c r="D421" s="3" t="s">
        <v>187</v>
      </c>
      <c r="E421" s="3" t="s">
        <v>2351</v>
      </c>
      <c r="F421" s="3" t="s">
        <v>2352</v>
      </c>
      <c r="G421" s="5" t="s">
        <v>2353</v>
      </c>
      <c r="H421" s="5" t="s">
        <v>2354</v>
      </c>
      <c r="I421" s="5" t="s">
        <v>2355</v>
      </c>
      <c r="J421" s="5" t="s">
        <v>2356</v>
      </c>
      <c r="K421" s="11" t="s">
        <v>49</v>
      </c>
      <c r="L421" s="7">
        <v>0.9</v>
      </c>
      <c r="M421" s="14" t="s">
        <v>51</v>
      </c>
      <c r="N421" s="3" t="s">
        <v>1262</v>
      </c>
      <c r="O421" s="6" t="s">
        <v>27</v>
      </c>
      <c r="P421" s="3" t="s">
        <v>2357</v>
      </c>
      <c r="Q421" s="14" t="s">
        <v>266</v>
      </c>
      <c r="R421" s="9" t="s">
        <v>2337</v>
      </c>
    </row>
    <row r="422" spans="1:18" ht="255" hidden="1" x14ac:dyDescent="0.25">
      <c r="A422" s="3"/>
      <c r="B422" s="3" t="s">
        <v>298</v>
      </c>
      <c r="C422" s="20" t="s">
        <v>19</v>
      </c>
      <c r="D422" s="3" t="s">
        <v>187</v>
      </c>
      <c r="E422" s="3" t="s">
        <v>2358</v>
      </c>
      <c r="F422" s="3" t="s">
        <v>2359</v>
      </c>
      <c r="G422" s="5" t="s">
        <v>2360</v>
      </c>
      <c r="H422" s="5" t="s">
        <v>2361</v>
      </c>
      <c r="I422" s="5" t="s">
        <v>2362</v>
      </c>
      <c r="J422" s="5" t="s">
        <v>2363</v>
      </c>
      <c r="K422" s="6" t="s">
        <v>24</v>
      </c>
      <c r="L422" s="7">
        <v>0.2</v>
      </c>
      <c r="M422" s="6" t="s">
        <v>27</v>
      </c>
      <c r="N422" s="3" t="s">
        <v>2076</v>
      </c>
      <c r="O422" s="6" t="s">
        <v>27</v>
      </c>
      <c r="P422" s="3" t="s">
        <v>2364</v>
      </c>
      <c r="Q422" s="6" t="s">
        <v>40</v>
      </c>
      <c r="R422" s="9" t="s">
        <v>2337</v>
      </c>
    </row>
    <row r="423" spans="1:18" ht="195" hidden="1" x14ac:dyDescent="0.25">
      <c r="A423" s="3"/>
      <c r="B423" s="3" t="s">
        <v>298</v>
      </c>
      <c r="C423" s="20" t="s">
        <v>19</v>
      </c>
      <c r="D423" s="3" t="s">
        <v>187</v>
      </c>
      <c r="E423" s="3" t="s">
        <v>2365</v>
      </c>
      <c r="F423" s="3" t="s">
        <v>2366</v>
      </c>
      <c r="G423" s="5" t="s">
        <v>2367</v>
      </c>
      <c r="H423" s="5" t="s">
        <v>2368</v>
      </c>
      <c r="I423" s="5" t="s">
        <v>2369</v>
      </c>
      <c r="J423" s="5" t="s">
        <v>2370</v>
      </c>
      <c r="K423" s="6" t="s">
        <v>24</v>
      </c>
      <c r="L423" s="7">
        <v>0.2</v>
      </c>
      <c r="M423" s="6" t="s">
        <v>27</v>
      </c>
      <c r="N423" s="3" t="s">
        <v>538</v>
      </c>
      <c r="O423" s="6" t="s">
        <v>25</v>
      </c>
      <c r="P423" s="3" t="s">
        <v>2371</v>
      </c>
      <c r="Q423" s="6" t="s">
        <v>40</v>
      </c>
      <c r="R423" s="9" t="s">
        <v>2337</v>
      </c>
    </row>
    <row r="424" spans="1:18" ht="180" hidden="1" x14ac:dyDescent="0.25">
      <c r="A424" s="3"/>
      <c r="B424" s="3" t="s">
        <v>42</v>
      </c>
      <c r="C424" s="19" t="s">
        <v>32</v>
      </c>
      <c r="D424" s="3" t="s">
        <v>187</v>
      </c>
      <c r="E424" s="3" t="s">
        <v>2372</v>
      </c>
      <c r="F424" s="3" t="s">
        <v>2373</v>
      </c>
      <c r="G424" s="5" t="s">
        <v>2374</v>
      </c>
      <c r="H424" s="5" t="s">
        <v>2375</v>
      </c>
      <c r="I424" s="5" t="s">
        <v>2376</v>
      </c>
      <c r="J424" s="5" t="s">
        <v>2377</v>
      </c>
      <c r="K424" s="14" t="s">
        <v>59</v>
      </c>
      <c r="L424" s="7">
        <v>0.3</v>
      </c>
      <c r="M424" s="6" t="s">
        <v>27</v>
      </c>
      <c r="N424" s="3" t="s">
        <v>2103</v>
      </c>
      <c r="O424" s="14" t="s">
        <v>51</v>
      </c>
      <c r="P424" s="3" t="s">
        <v>2378</v>
      </c>
      <c r="Q424" s="14" t="s">
        <v>266</v>
      </c>
      <c r="R424" s="9" t="s">
        <v>2337</v>
      </c>
    </row>
    <row r="425" spans="1:18" ht="270" hidden="1" x14ac:dyDescent="0.25">
      <c r="A425" s="3"/>
      <c r="B425" s="3" t="s">
        <v>31</v>
      </c>
      <c r="C425" s="20" t="s">
        <v>19</v>
      </c>
      <c r="D425" s="3" t="s">
        <v>187</v>
      </c>
      <c r="E425" s="3" t="s">
        <v>2379</v>
      </c>
      <c r="F425" s="3" t="s">
        <v>2380</v>
      </c>
      <c r="G425" s="5" t="s">
        <v>2381</v>
      </c>
      <c r="H425" s="5" t="s">
        <v>2382</v>
      </c>
      <c r="I425" s="5" t="s">
        <v>2383</v>
      </c>
      <c r="J425" s="5" t="s">
        <v>2384</v>
      </c>
      <c r="K425" s="6" t="s">
        <v>24</v>
      </c>
      <c r="L425" s="7">
        <v>0.1</v>
      </c>
      <c r="M425" s="6" t="s">
        <v>27</v>
      </c>
      <c r="N425" s="3" t="s">
        <v>544</v>
      </c>
      <c r="O425" s="6" t="s">
        <v>25</v>
      </c>
      <c r="P425" s="3" t="s">
        <v>257</v>
      </c>
      <c r="Q425" s="6" t="s">
        <v>40</v>
      </c>
      <c r="R425" s="9" t="s">
        <v>2337</v>
      </c>
    </row>
    <row r="426" spans="1:18" ht="409.5" hidden="1" x14ac:dyDescent="0.25">
      <c r="A426" s="3"/>
      <c r="B426" s="3" t="s">
        <v>42</v>
      </c>
      <c r="C426" s="19" t="s">
        <v>32</v>
      </c>
      <c r="D426" s="3" t="s">
        <v>187</v>
      </c>
      <c r="E426" s="3" t="s">
        <v>2385</v>
      </c>
      <c r="F426" s="3" t="s">
        <v>2386</v>
      </c>
      <c r="G426" s="5" t="s">
        <v>2387</v>
      </c>
      <c r="H426" s="5" t="s">
        <v>2388</v>
      </c>
      <c r="I426" s="5" t="s">
        <v>2389</v>
      </c>
      <c r="J426" s="5" t="s">
        <v>2390</v>
      </c>
      <c r="K426" s="6" t="s">
        <v>24</v>
      </c>
      <c r="L426" s="7">
        <v>0.2</v>
      </c>
      <c r="M426" s="14" t="s">
        <v>51</v>
      </c>
      <c r="N426" s="3" t="s">
        <v>2391</v>
      </c>
      <c r="O426" s="6" t="s">
        <v>27</v>
      </c>
      <c r="P426" s="3" t="s">
        <v>885</v>
      </c>
      <c r="Q426" s="6" t="s">
        <v>29</v>
      </c>
      <c r="R426" s="9" t="s">
        <v>2337</v>
      </c>
    </row>
    <row r="427" spans="1:18" ht="405" hidden="1" x14ac:dyDescent="0.25">
      <c r="A427" s="3"/>
      <c r="B427" s="3" t="s">
        <v>42</v>
      </c>
      <c r="C427" s="19" t="s">
        <v>32</v>
      </c>
      <c r="D427" s="3" t="s">
        <v>187</v>
      </c>
      <c r="E427" s="3" t="s">
        <v>2392</v>
      </c>
      <c r="F427" s="3" t="s">
        <v>2393</v>
      </c>
      <c r="G427" s="5" t="s">
        <v>2394</v>
      </c>
      <c r="H427" s="5" t="s">
        <v>2395</v>
      </c>
      <c r="I427" s="5" t="s">
        <v>2396</v>
      </c>
      <c r="J427" s="5" t="s">
        <v>2397</v>
      </c>
      <c r="K427" s="11" t="s">
        <v>38</v>
      </c>
      <c r="L427" s="7">
        <v>0.5</v>
      </c>
      <c r="M427" s="6" t="s">
        <v>27</v>
      </c>
      <c r="N427" s="3" t="s">
        <v>2398</v>
      </c>
      <c r="O427" s="6" t="s">
        <v>27</v>
      </c>
      <c r="P427" s="3" t="s">
        <v>114</v>
      </c>
      <c r="Q427" s="6" t="s">
        <v>29</v>
      </c>
      <c r="R427" s="9" t="s">
        <v>2337</v>
      </c>
    </row>
    <row r="428" spans="1:18" ht="375" hidden="1" x14ac:dyDescent="0.25">
      <c r="A428" s="3"/>
      <c r="B428" s="3" t="s">
        <v>42</v>
      </c>
      <c r="C428" s="20" t="s">
        <v>19</v>
      </c>
      <c r="D428" s="3" t="s">
        <v>187</v>
      </c>
      <c r="E428" s="3" t="s">
        <v>2399</v>
      </c>
      <c r="F428" s="3" t="s">
        <v>2400</v>
      </c>
      <c r="G428" s="5" t="s">
        <v>2401</v>
      </c>
      <c r="H428" s="5" t="s">
        <v>2402</v>
      </c>
      <c r="I428" s="5" t="s">
        <v>2403</v>
      </c>
      <c r="J428" s="5" t="s">
        <v>2404</v>
      </c>
      <c r="K428" s="6" t="s">
        <v>105</v>
      </c>
      <c r="L428" s="7">
        <v>0.05</v>
      </c>
      <c r="M428" s="6" t="s">
        <v>27</v>
      </c>
      <c r="N428" s="3" t="s">
        <v>2405</v>
      </c>
      <c r="O428" s="6" t="s">
        <v>27</v>
      </c>
      <c r="P428" s="3" t="s">
        <v>1840</v>
      </c>
      <c r="Q428" s="6" t="s">
        <v>40</v>
      </c>
      <c r="R428" s="9" t="s">
        <v>2337</v>
      </c>
    </row>
    <row r="429" spans="1:18" ht="285" hidden="1" x14ac:dyDescent="0.25">
      <c r="A429" s="3"/>
      <c r="B429" s="3" t="s">
        <v>42</v>
      </c>
      <c r="C429" s="20" t="s">
        <v>19</v>
      </c>
      <c r="D429" s="3" t="s">
        <v>187</v>
      </c>
      <c r="E429" s="3" t="s">
        <v>2406</v>
      </c>
      <c r="F429" s="3" t="s">
        <v>2407</v>
      </c>
      <c r="G429" s="5" t="s">
        <v>2408</v>
      </c>
      <c r="H429" s="5" t="s">
        <v>2409</v>
      </c>
      <c r="I429" s="5" t="s">
        <v>2410</v>
      </c>
      <c r="J429" s="5" t="s">
        <v>2411</v>
      </c>
      <c r="K429" s="6" t="s">
        <v>105</v>
      </c>
      <c r="L429" s="7">
        <v>0.01</v>
      </c>
      <c r="M429" s="6" t="s">
        <v>27</v>
      </c>
      <c r="N429" s="3" t="s">
        <v>123</v>
      </c>
      <c r="O429" s="6" t="s">
        <v>27</v>
      </c>
      <c r="P429" s="3" t="s">
        <v>800</v>
      </c>
      <c r="Q429" s="6" t="s">
        <v>40</v>
      </c>
      <c r="R429" s="9" t="s">
        <v>2337</v>
      </c>
    </row>
    <row r="430" spans="1:18" ht="300" hidden="1" x14ac:dyDescent="0.25">
      <c r="A430" s="3"/>
      <c r="B430" s="3" t="s">
        <v>42</v>
      </c>
      <c r="C430" s="20" t="s">
        <v>19</v>
      </c>
      <c r="D430" s="3" t="s">
        <v>187</v>
      </c>
      <c r="E430" s="3" t="s">
        <v>2412</v>
      </c>
      <c r="F430" s="3" t="s">
        <v>2413</v>
      </c>
      <c r="G430" s="5" t="s">
        <v>2414</v>
      </c>
      <c r="H430" s="5" t="s">
        <v>2415</v>
      </c>
      <c r="I430" s="5" t="s">
        <v>2416</v>
      </c>
      <c r="J430" s="5" t="s">
        <v>2417</v>
      </c>
      <c r="K430" s="6" t="s">
        <v>105</v>
      </c>
      <c r="L430" s="7">
        <v>0.05</v>
      </c>
      <c r="M430" s="6" t="s">
        <v>27</v>
      </c>
      <c r="N430" s="3" t="s">
        <v>2103</v>
      </c>
      <c r="O430" s="6" t="s">
        <v>27</v>
      </c>
      <c r="P430" s="3" t="s">
        <v>2418</v>
      </c>
      <c r="Q430" s="6" t="s">
        <v>29</v>
      </c>
      <c r="R430" s="9" t="s">
        <v>2337</v>
      </c>
    </row>
    <row r="431" spans="1:18" ht="360" hidden="1" x14ac:dyDescent="0.25">
      <c r="A431" s="3"/>
      <c r="B431" s="3" t="s">
        <v>42</v>
      </c>
      <c r="C431" s="18" t="s">
        <v>43</v>
      </c>
      <c r="D431" s="3" t="s">
        <v>187</v>
      </c>
      <c r="E431" s="3" t="s">
        <v>2419</v>
      </c>
      <c r="F431" s="3" t="s">
        <v>2420</v>
      </c>
      <c r="G431" s="5" t="s">
        <v>2421</v>
      </c>
      <c r="H431" s="5" t="s">
        <v>2422</v>
      </c>
      <c r="I431" s="5" t="s">
        <v>2423</v>
      </c>
      <c r="J431" s="5" t="s">
        <v>2424</v>
      </c>
      <c r="K431" s="11" t="s">
        <v>38</v>
      </c>
      <c r="L431" s="7">
        <v>0.5</v>
      </c>
      <c r="M431" s="14" t="s">
        <v>51</v>
      </c>
      <c r="N431" s="3" t="s">
        <v>1108</v>
      </c>
      <c r="O431" s="14" t="s">
        <v>51</v>
      </c>
      <c r="P431" s="3" t="s">
        <v>580</v>
      </c>
      <c r="Q431" s="6" t="s">
        <v>29</v>
      </c>
      <c r="R431" s="9" t="s">
        <v>2337</v>
      </c>
    </row>
    <row r="432" spans="1:18" ht="345" hidden="1" x14ac:dyDescent="0.25">
      <c r="A432" s="3"/>
      <c r="B432" s="3" t="s">
        <v>31</v>
      </c>
      <c r="C432" s="20" t="s">
        <v>19</v>
      </c>
      <c r="D432" s="3" t="s">
        <v>187</v>
      </c>
      <c r="E432" s="3" t="s">
        <v>2425</v>
      </c>
      <c r="F432" s="3" t="s">
        <v>2426</v>
      </c>
      <c r="G432" s="5" t="s">
        <v>2427</v>
      </c>
      <c r="H432" s="5" t="s">
        <v>2428</v>
      </c>
      <c r="I432" s="5" t="s">
        <v>2429</v>
      </c>
      <c r="J432" s="5" t="s">
        <v>2430</v>
      </c>
      <c r="K432" s="6" t="s">
        <v>105</v>
      </c>
      <c r="L432" s="7">
        <v>0.03</v>
      </c>
      <c r="M432" s="6" t="s">
        <v>27</v>
      </c>
      <c r="N432" s="3" t="s">
        <v>123</v>
      </c>
      <c r="O432" s="6" t="s">
        <v>27</v>
      </c>
      <c r="P432" s="3" t="s">
        <v>2431</v>
      </c>
      <c r="Q432" s="6" t="s">
        <v>29</v>
      </c>
      <c r="R432" s="9" t="s">
        <v>2337</v>
      </c>
    </row>
    <row r="433" spans="1:18" ht="255" hidden="1" x14ac:dyDescent="0.25">
      <c r="A433" s="3"/>
      <c r="B433" s="3" t="s">
        <v>42</v>
      </c>
      <c r="C433" s="20" t="s">
        <v>19</v>
      </c>
      <c r="D433" s="3" t="s">
        <v>187</v>
      </c>
      <c r="E433" s="3" t="s">
        <v>2432</v>
      </c>
      <c r="F433" s="3" t="s">
        <v>2433</v>
      </c>
      <c r="G433" s="5" t="s">
        <v>2434</v>
      </c>
      <c r="H433" s="5" t="s">
        <v>2435</v>
      </c>
      <c r="I433" s="5" t="s">
        <v>2436</v>
      </c>
      <c r="J433" s="5" t="s">
        <v>2437</v>
      </c>
      <c r="K433" s="6" t="s">
        <v>24</v>
      </c>
      <c r="L433" s="7">
        <v>0.2</v>
      </c>
      <c r="M433" s="6" t="s">
        <v>27</v>
      </c>
      <c r="N433" s="3" t="s">
        <v>2103</v>
      </c>
      <c r="O433" s="6" t="s">
        <v>27</v>
      </c>
      <c r="P433" s="3" t="s">
        <v>2418</v>
      </c>
      <c r="Q433" s="6" t="s">
        <v>40</v>
      </c>
      <c r="R433" s="9" t="s">
        <v>2337</v>
      </c>
    </row>
    <row r="434" spans="1:18" ht="315" hidden="1" x14ac:dyDescent="0.25">
      <c r="A434" s="3"/>
      <c r="B434" s="3" t="s">
        <v>31</v>
      </c>
      <c r="C434" s="20" t="s">
        <v>19</v>
      </c>
      <c r="D434" s="3" t="s">
        <v>187</v>
      </c>
      <c r="E434" s="3" t="s">
        <v>2438</v>
      </c>
      <c r="F434" s="3" t="s">
        <v>2439</v>
      </c>
      <c r="G434" s="5" t="s">
        <v>2440</v>
      </c>
      <c r="H434" s="5" t="s">
        <v>2441</v>
      </c>
      <c r="I434" s="5"/>
      <c r="J434" s="5" t="s">
        <v>2442</v>
      </c>
      <c r="K434" s="6" t="s">
        <v>105</v>
      </c>
      <c r="L434" s="7">
        <v>0.05</v>
      </c>
      <c r="M434" s="14" t="s">
        <v>51</v>
      </c>
      <c r="N434" s="3" t="s">
        <v>1033</v>
      </c>
      <c r="O434" s="6" t="s">
        <v>27</v>
      </c>
      <c r="P434" s="3" t="s">
        <v>124</v>
      </c>
      <c r="Q434" s="14" t="s">
        <v>266</v>
      </c>
      <c r="R434" s="9" t="s">
        <v>2337</v>
      </c>
    </row>
    <row r="435" spans="1:18" ht="270" hidden="1" x14ac:dyDescent="0.25">
      <c r="A435" s="3"/>
      <c r="B435" s="3" t="s">
        <v>31</v>
      </c>
      <c r="C435" s="20" t="s">
        <v>19</v>
      </c>
      <c r="D435" s="3" t="s">
        <v>187</v>
      </c>
      <c r="E435" s="3" t="s">
        <v>2443</v>
      </c>
      <c r="F435" s="3" t="s">
        <v>2444</v>
      </c>
      <c r="G435" s="5" t="s">
        <v>2445</v>
      </c>
      <c r="H435" s="5"/>
      <c r="I435" s="5"/>
      <c r="J435" s="5"/>
      <c r="K435" s="6" t="s">
        <v>105</v>
      </c>
      <c r="L435" s="7">
        <v>0.05</v>
      </c>
      <c r="M435" s="6" t="s">
        <v>27</v>
      </c>
      <c r="N435" s="3" t="s">
        <v>377</v>
      </c>
      <c r="O435" s="6" t="s">
        <v>27</v>
      </c>
      <c r="P435" s="3" t="s">
        <v>1840</v>
      </c>
      <c r="Q435" s="6" t="s">
        <v>29</v>
      </c>
      <c r="R435" s="9" t="s">
        <v>2337</v>
      </c>
    </row>
    <row r="436" spans="1:18" ht="285" hidden="1" x14ac:dyDescent="0.25">
      <c r="A436" s="3"/>
      <c r="B436" s="3" t="s">
        <v>42</v>
      </c>
      <c r="C436" s="20" t="s">
        <v>19</v>
      </c>
      <c r="D436" s="3" t="s">
        <v>187</v>
      </c>
      <c r="E436" s="3" t="s">
        <v>2446</v>
      </c>
      <c r="F436" s="3" t="s">
        <v>2447</v>
      </c>
      <c r="G436" s="5" t="s">
        <v>2448</v>
      </c>
      <c r="H436" s="5" t="s">
        <v>2449</v>
      </c>
      <c r="I436" s="5" t="s">
        <v>2450</v>
      </c>
      <c r="J436" s="5" t="s">
        <v>2451</v>
      </c>
      <c r="K436" s="6" t="s">
        <v>105</v>
      </c>
      <c r="L436" s="7">
        <v>0.05</v>
      </c>
      <c r="M436" s="14" t="s">
        <v>51</v>
      </c>
      <c r="N436" s="3" t="s">
        <v>1262</v>
      </c>
      <c r="O436" s="6" t="s">
        <v>27</v>
      </c>
      <c r="P436" s="3" t="s">
        <v>2452</v>
      </c>
      <c r="Q436" s="6" t="s">
        <v>29</v>
      </c>
      <c r="R436" s="9" t="s">
        <v>2337</v>
      </c>
    </row>
    <row r="437" spans="1:18" ht="255" hidden="1" x14ac:dyDescent="0.25">
      <c r="A437" s="3"/>
      <c r="B437" s="3" t="s">
        <v>31</v>
      </c>
      <c r="C437" s="20" t="s">
        <v>19</v>
      </c>
      <c r="D437" s="3" t="s">
        <v>187</v>
      </c>
      <c r="E437" s="3" t="s">
        <v>2453</v>
      </c>
      <c r="F437" s="3" t="s">
        <v>2454</v>
      </c>
      <c r="G437" s="5" t="s">
        <v>2455</v>
      </c>
      <c r="H437" s="5"/>
      <c r="I437" s="5"/>
      <c r="J437" s="5"/>
      <c r="K437" s="6" t="s">
        <v>24</v>
      </c>
      <c r="L437" s="7">
        <v>0.1</v>
      </c>
      <c r="M437" s="6" t="s">
        <v>27</v>
      </c>
      <c r="N437" s="3" t="s">
        <v>297</v>
      </c>
      <c r="O437" s="6" t="s">
        <v>27</v>
      </c>
      <c r="P437" s="3" t="s">
        <v>1826</v>
      </c>
      <c r="Q437" s="6" t="s">
        <v>40</v>
      </c>
      <c r="R437" s="9" t="s">
        <v>2337</v>
      </c>
    </row>
    <row r="438" spans="1:18" ht="315" hidden="1" x14ac:dyDescent="0.25">
      <c r="A438" s="3"/>
      <c r="B438" s="3" t="s">
        <v>42</v>
      </c>
      <c r="C438" s="19" t="s">
        <v>32</v>
      </c>
      <c r="D438" s="3" t="s">
        <v>187</v>
      </c>
      <c r="E438" s="3" t="s">
        <v>2456</v>
      </c>
      <c r="F438" s="3" t="s">
        <v>2457</v>
      </c>
      <c r="G438" s="5" t="s">
        <v>2458</v>
      </c>
      <c r="H438" s="5" t="s">
        <v>2459</v>
      </c>
      <c r="I438" s="5" t="s">
        <v>2460</v>
      </c>
      <c r="J438" s="5" t="s">
        <v>2461</v>
      </c>
      <c r="K438" s="6" t="s">
        <v>24</v>
      </c>
      <c r="L438" s="7">
        <v>0.1</v>
      </c>
      <c r="M438" s="14" t="s">
        <v>51</v>
      </c>
      <c r="N438" s="3" t="s">
        <v>515</v>
      </c>
      <c r="O438" s="6" t="s">
        <v>27</v>
      </c>
      <c r="P438" s="3" t="s">
        <v>2462</v>
      </c>
      <c r="Q438" s="6" t="s">
        <v>40</v>
      </c>
      <c r="R438" s="9" t="s">
        <v>2337</v>
      </c>
    </row>
    <row r="439" spans="1:18" ht="409.5" hidden="1" x14ac:dyDescent="0.25">
      <c r="A439" s="3"/>
      <c r="B439" s="3" t="s">
        <v>298</v>
      </c>
      <c r="C439" s="19" t="s">
        <v>32</v>
      </c>
      <c r="D439" s="3" t="s">
        <v>187</v>
      </c>
      <c r="E439" s="3" t="s">
        <v>2463</v>
      </c>
      <c r="F439" s="3" t="s">
        <v>676</v>
      </c>
      <c r="G439" s="5" t="s">
        <v>2464</v>
      </c>
      <c r="H439" s="5" t="s">
        <v>2465</v>
      </c>
      <c r="I439" s="5" t="s">
        <v>2466</v>
      </c>
      <c r="J439" s="5" t="s">
        <v>2467</v>
      </c>
      <c r="K439" s="14" t="s">
        <v>59</v>
      </c>
      <c r="L439" s="7">
        <v>0.25</v>
      </c>
      <c r="M439" s="6" t="s">
        <v>27</v>
      </c>
      <c r="N439" s="3" t="s">
        <v>681</v>
      </c>
      <c r="O439" s="14" t="s">
        <v>51</v>
      </c>
      <c r="P439" s="3" t="s">
        <v>682</v>
      </c>
      <c r="Q439" s="14" t="s">
        <v>266</v>
      </c>
      <c r="R439" s="9" t="s">
        <v>2337</v>
      </c>
    </row>
    <row r="440" spans="1:18" ht="409.5" hidden="1" x14ac:dyDescent="0.25">
      <c r="A440" s="3" t="s">
        <v>100</v>
      </c>
      <c r="B440" s="3" t="s">
        <v>42</v>
      </c>
      <c r="C440" s="20" t="s">
        <v>19</v>
      </c>
      <c r="D440" s="3" t="s">
        <v>2468</v>
      </c>
      <c r="E440" s="3" t="s">
        <v>2469</v>
      </c>
      <c r="F440" s="3" t="s">
        <v>2470</v>
      </c>
      <c r="G440" s="5" t="s">
        <v>2471</v>
      </c>
      <c r="H440" s="5" t="s">
        <v>2472</v>
      </c>
      <c r="I440" s="5" t="s">
        <v>2473</v>
      </c>
      <c r="J440" s="5" t="s">
        <v>2474</v>
      </c>
      <c r="K440" s="6" t="s">
        <v>105</v>
      </c>
      <c r="L440" s="7">
        <v>0.05</v>
      </c>
      <c r="M440" s="6" t="s">
        <v>27</v>
      </c>
      <c r="N440" s="3" t="s">
        <v>1200</v>
      </c>
      <c r="O440" s="6" t="s">
        <v>25</v>
      </c>
      <c r="P440" s="3" t="s">
        <v>257</v>
      </c>
      <c r="Q440" s="6" t="s">
        <v>40</v>
      </c>
      <c r="R440" s="9" t="s">
        <v>2475</v>
      </c>
    </row>
    <row r="441" spans="1:18" ht="409.5" hidden="1" x14ac:dyDescent="0.25">
      <c r="A441" s="3" t="s">
        <v>100</v>
      </c>
      <c r="B441" s="3" t="s">
        <v>42</v>
      </c>
      <c r="C441" s="19" t="s">
        <v>32</v>
      </c>
      <c r="D441" s="3" t="s">
        <v>2468</v>
      </c>
      <c r="E441" s="3" t="s">
        <v>2476</v>
      </c>
      <c r="F441" s="3" t="s">
        <v>2477</v>
      </c>
      <c r="G441" s="5" t="s">
        <v>2478</v>
      </c>
      <c r="H441" s="5" t="s">
        <v>2479</v>
      </c>
      <c r="I441" s="5" t="s">
        <v>2480</v>
      </c>
      <c r="J441" s="5" t="s">
        <v>2481</v>
      </c>
      <c r="K441" s="11" t="s">
        <v>49</v>
      </c>
      <c r="L441" s="7">
        <v>0.75</v>
      </c>
      <c r="M441" s="6" t="s">
        <v>27</v>
      </c>
      <c r="N441" s="3" t="s">
        <v>2482</v>
      </c>
      <c r="O441" s="6" t="s">
        <v>25</v>
      </c>
      <c r="P441" s="3" t="s">
        <v>257</v>
      </c>
      <c r="Q441" s="6" t="s">
        <v>40</v>
      </c>
      <c r="R441" s="9" t="s">
        <v>886</v>
      </c>
    </row>
    <row r="442" spans="1:18" ht="390" hidden="1" x14ac:dyDescent="0.25">
      <c r="A442" s="3" t="s">
        <v>100</v>
      </c>
      <c r="B442" s="3" t="s">
        <v>226</v>
      </c>
      <c r="C442" s="20" t="s">
        <v>19</v>
      </c>
      <c r="D442" s="3" t="s">
        <v>227</v>
      </c>
      <c r="E442" s="3" t="s">
        <v>2483</v>
      </c>
      <c r="F442" s="3" t="s">
        <v>2484</v>
      </c>
      <c r="G442" s="5" t="s">
        <v>2485</v>
      </c>
      <c r="H442" s="5" t="s">
        <v>2486</v>
      </c>
      <c r="I442" s="5"/>
      <c r="J442" s="5"/>
      <c r="K442" s="6" t="s">
        <v>105</v>
      </c>
      <c r="L442" s="7">
        <v>0.05</v>
      </c>
      <c r="M442" s="6" t="s">
        <v>25</v>
      </c>
      <c r="N442" s="3" t="s">
        <v>26</v>
      </c>
      <c r="O442" s="6" t="s">
        <v>27</v>
      </c>
      <c r="P442" s="3" t="s">
        <v>28</v>
      </c>
      <c r="Q442" s="6" t="s">
        <v>40</v>
      </c>
      <c r="R442" s="9" t="s">
        <v>236</v>
      </c>
    </row>
    <row r="443" spans="1:18" ht="409.5" hidden="1" x14ac:dyDescent="0.25">
      <c r="A443" s="3"/>
      <c r="B443" s="3" t="s">
        <v>31</v>
      </c>
      <c r="C443" s="19" t="s">
        <v>32</v>
      </c>
      <c r="D443" s="3" t="s">
        <v>227</v>
      </c>
      <c r="E443" s="3" t="s">
        <v>2487</v>
      </c>
      <c r="F443" s="3" t="s">
        <v>2488</v>
      </c>
      <c r="G443" s="5" t="s">
        <v>2489</v>
      </c>
      <c r="H443" s="5" t="s">
        <v>2490</v>
      </c>
      <c r="I443" s="5"/>
      <c r="J443" s="5" t="s">
        <v>2491</v>
      </c>
      <c r="K443" s="11" t="s">
        <v>38</v>
      </c>
      <c r="L443" s="7">
        <v>0.5</v>
      </c>
      <c r="M443" s="6" t="s">
        <v>27</v>
      </c>
      <c r="N443" s="3" t="s">
        <v>544</v>
      </c>
      <c r="O443" s="6" t="s">
        <v>25</v>
      </c>
      <c r="P443" s="3" t="s">
        <v>257</v>
      </c>
      <c r="Q443" s="6" t="s">
        <v>29</v>
      </c>
      <c r="R443" s="9" t="s">
        <v>236</v>
      </c>
    </row>
    <row r="444" spans="1:18" ht="390" hidden="1" x14ac:dyDescent="0.25">
      <c r="A444" s="3" t="s">
        <v>100</v>
      </c>
      <c r="B444" s="3" t="s">
        <v>226</v>
      </c>
      <c r="C444" s="20" t="s">
        <v>19</v>
      </c>
      <c r="D444" s="3" t="s">
        <v>227</v>
      </c>
      <c r="E444" s="3" t="s">
        <v>2492</v>
      </c>
      <c r="F444" s="3" t="s">
        <v>2493</v>
      </c>
      <c r="G444" s="5" t="s">
        <v>2494</v>
      </c>
      <c r="H444" s="5" t="s">
        <v>2495</v>
      </c>
      <c r="I444" s="5" t="s">
        <v>2496</v>
      </c>
      <c r="J444" s="5" t="s">
        <v>2497</v>
      </c>
      <c r="K444" s="6" t="s">
        <v>105</v>
      </c>
      <c r="L444" s="7">
        <v>0.05</v>
      </c>
      <c r="M444" s="6" t="s">
        <v>25</v>
      </c>
      <c r="N444" s="3" t="s">
        <v>26</v>
      </c>
      <c r="O444" s="14" t="s">
        <v>51</v>
      </c>
      <c r="P444" s="3" t="s">
        <v>2498</v>
      </c>
      <c r="Q444" s="6" t="s">
        <v>29</v>
      </c>
      <c r="R444" s="9" t="s">
        <v>236</v>
      </c>
    </row>
    <row r="445" spans="1:18" ht="83.25" hidden="1" x14ac:dyDescent="0.25">
      <c r="A445" s="3"/>
      <c r="B445" s="3" t="s">
        <v>18</v>
      </c>
      <c r="C445" s="21" t="s">
        <v>243</v>
      </c>
      <c r="D445" s="3" t="s">
        <v>227</v>
      </c>
      <c r="E445" s="3" t="s">
        <v>2499</v>
      </c>
      <c r="F445" s="3" t="s">
        <v>2500</v>
      </c>
      <c r="G445" s="5" t="s">
        <v>2501</v>
      </c>
      <c r="H445" s="5"/>
      <c r="I445" s="5"/>
      <c r="J445" s="5"/>
      <c r="K445" s="6" t="s">
        <v>105</v>
      </c>
      <c r="L445" s="7"/>
      <c r="M445" s="6" t="s">
        <v>25</v>
      </c>
      <c r="N445" s="3" t="s">
        <v>26</v>
      </c>
      <c r="O445" s="6" t="s">
        <v>25</v>
      </c>
      <c r="P445" s="3" t="s">
        <v>257</v>
      </c>
      <c r="Q445" s="6" t="s">
        <v>40</v>
      </c>
      <c r="R445" s="9"/>
    </row>
    <row r="446" spans="1:18" ht="195" hidden="1" x14ac:dyDescent="0.25">
      <c r="A446" s="3" t="s">
        <v>100</v>
      </c>
      <c r="B446" s="3" t="s">
        <v>42</v>
      </c>
      <c r="C446" s="20" t="s">
        <v>19</v>
      </c>
      <c r="D446" s="3" t="s">
        <v>2468</v>
      </c>
      <c r="E446" s="3" t="s">
        <v>2502</v>
      </c>
      <c r="F446" s="3" t="s">
        <v>2503</v>
      </c>
      <c r="G446" s="5" t="s">
        <v>2504</v>
      </c>
      <c r="H446" s="5" t="s">
        <v>2505</v>
      </c>
      <c r="I446" s="5" t="s">
        <v>2506</v>
      </c>
      <c r="J446" s="5" t="s">
        <v>2507</v>
      </c>
      <c r="K446" s="6" t="s">
        <v>105</v>
      </c>
      <c r="L446" s="7">
        <v>0.01</v>
      </c>
      <c r="M446" s="6" t="s">
        <v>27</v>
      </c>
      <c r="N446" s="3" t="s">
        <v>123</v>
      </c>
      <c r="O446" s="14" t="s">
        <v>51</v>
      </c>
      <c r="P446" s="3" t="s">
        <v>2508</v>
      </c>
      <c r="Q446" s="6" t="s">
        <v>40</v>
      </c>
      <c r="R446" s="9" t="s">
        <v>2475</v>
      </c>
    </row>
    <row r="447" spans="1:18" ht="409.5" hidden="1" x14ac:dyDescent="0.25">
      <c r="A447" s="3" t="s">
        <v>100</v>
      </c>
      <c r="B447" s="3" t="s">
        <v>42</v>
      </c>
      <c r="C447" s="18" t="s">
        <v>43</v>
      </c>
      <c r="D447" s="3" t="s">
        <v>2468</v>
      </c>
      <c r="E447" s="3" t="s">
        <v>2509</v>
      </c>
      <c r="F447" s="3" t="s">
        <v>2510</v>
      </c>
      <c r="G447" s="5" t="s">
        <v>2511</v>
      </c>
      <c r="H447" s="5" t="s">
        <v>2512</v>
      </c>
      <c r="I447" s="5" t="s">
        <v>2513</v>
      </c>
      <c r="J447" s="5" t="s">
        <v>2514</v>
      </c>
      <c r="K447" s="14" t="s">
        <v>59</v>
      </c>
      <c r="L447" s="7">
        <v>0.25</v>
      </c>
      <c r="M447" s="11" t="s">
        <v>86</v>
      </c>
      <c r="N447" s="3" t="s">
        <v>2515</v>
      </c>
      <c r="O447" s="6" t="s">
        <v>25</v>
      </c>
      <c r="P447" s="3" t="s">
        <v>257</v>
      </c>
      <c r="Q447" s="6" t="s">
        <v>40</v>
      </c>
      <c r="R447" s="9" t="s">
        <v>2475</v>
      </c>
    </row>
    <row r="448" spans="1:18" ht="409.5" hidden="1" x14ac:dyDescent="0.25">
      <c r="A448" s="3"/>
      <c r="B448" s="3" t="s">
        <v>42</v>
      </c>
      <c r="C448" s="20" t="s">
        <v>19</v>
      </c>
      <c r="D448" s="3" t="s">
        <v>2468</v>
      </c>
      <c r="E448" s="3" t="s">
        <v>2516</v>
      </c>
      <c r="F448" s="3" t="s">
        <v>2517</v>
      </c>
      <c r="G448" s="5" t="s">
        <v>2518</v>
      </c>
      <c r="H448" s="5" t="s">
        <v>2519</v>
      </c>
      <c r="I448" s="5"/>
      <c r="J448" s="5" t="s">
        <v>2520</v>
      </c>
      <c r="K448" s="6" t="s">
        <v>24</v>
      </c>
      <c r="L448" s="7">
        <v>0.15</v>
      </c>
      <c r="M448" s="6" t="s">
        <v>25</v>
      </c>
      <c r="N448" s="3" t="s">
        <v>50</v>
      </c>
      <c r="O448" s="6" t="s">
        <v>27</v>
      </c>
      <c r="P448" s="3" t="s">
        <v>2521</v>
      </c>
      <c r="Q448" s="6" t="s">
        <v>40</v>
      </c>
      <c r="R448" s="9" t="s">
        <v>2475</v>
      </c>
    </row>
    <row r="449" spans="1:18" ht="300" hidden="1" x14ac:dyDescent="0.25">
      <c r="A449" s="3"/>
      <c r="B449" s="3" t="s">
        <v>42</v>
      </c>
      <c r="C449" s="20" t="s">
        <v>19</v>
      </c>
      <c r="D449" s="3" t="s">
        <v>2468</v>
      </c>
      <c r="E449" s="3" t="s">
        <v>2522</v>
      </c>
      <c r="F449" s="3" t="s">
        <v>2523</v>
      </c>
      <c r="G449" s="5" t="s">
        <v>2524</v>
      </c>
      <c r="H449" s="5" t="s">
        <v>2525</v>
      </c>
      <c r="I449" s="5"/>
      <c r="J449" s="5" t="s">
        <v>2526</v>
      </c>
      <c r="K449" s="6" t="s">
        <v>24</v>
      </c>
      <c r="L449" s="7">
        <v>0.15</v>
      </c>
      <c r="M449" s="6" t="s">
        <v>25</v>
      </c>
      <c r="N449" s="3" t="s">
        <v>50</v>
      </c>
      <c r="O449" s="6" t="s">
        <v>27</v>
      </c>
      <c r="P449" s="3" t="s">
        <v>2431</v>
      </c>
      <c r="Q449" s="6" t="s">
        <v>40</v>
      </c>
      <c r="R449" s="9" t="s">
        <v>2475</v>
      </c>
    </row>
    <row r="450" spans="1:18" ht="150" hidden="1" x14ac:dyDescent="0.25">
      <c r="A450" s="3" t="s">
        <v>100</v>
      </c>
      <c r="B450" s="3" t="s">
        <v>18</v>
      </c>
      <c r="C450" s="20" t="s">
        <v>19</v>
      </c>
      <c r="D450" s="3" t="s">
        <v>227</v>
      </c>
      <c r="E450" s="3" t="s">
        <v>2527</v>
      </c>
      <c r="F450" s="3" t="s">
        <v>2528</v>
      </c>
      <c r="G450" s="5" t="s">
        <v>2529</v>
      </c>
      <c r="H450" s="5"/>
      <c r="I450" s="5"/>
      <c r="J450" s="5" t="s">
        <v>2530</v>
      </c>
      <c r="K450" s="6" t="s">
        <v>105</v>
      </c>
      <c r="L450" s="7">
        <v>0.02</v>
      </c>
      <c r="M450" s="6" t="s">
        <v>27</v>
      </c>
      <c r="N450" s="3" t="s">
        <v>544</v>
      </c>
      <c r="O450" s="6" t="s">
        <v>25</v>
      </c>
      <c r="P450" s="3" t="s">
        <v>2371</v>
      </c>
      <c r="Q450" s="6" t="s">
        <v>40</v>
      </c>
      <c r="R450" s="9" t="s">
        <v>236</v>
      </c>
    </row>
    <row r="451" spans="1:18" ht="120" hidden="1" x14ac:dyDescent="0.25">
      <c r="A451" s="3"/>
      <c r="B451" s="3" t="s">
        <v>18</v>
      </c>
      <c r="C451" s="19" t="s">
        <v>32</v>
      </c>
      <c r="D451" s="3" t="s">
        <v>227</v>
      </c>
      <c r="E451" s="3" t="s">
        <v>2531</v>
      </c>
      <c r="F451" s="3" t="s">
        <v>2532</v>
      </c>
      <c r="G451" s="5" t="s">
        <v>2533</v>
      </c>
      <c r="H451" s="5" t="s">
        <v>2534</v>
      </c>
      <c r="I451" s="5"/>
      <c r="J451" s="5"/>
      <c r="K451" s="6" t="s">
        <v>24</v>
      </c>
      <c r="L451" s="7">
        <v>0.15</v>
      </c>
      <c r="M451" s="14" t="s">
        <v>51</v>
      </c>
      <c r="N451" s="3" t="s">
        <v>2535</v>
      </c>
      <c r="O451" s="6" t="s">
        <v>25</v>
      </c>
      <c r="P451" s="3" t="s">
        <v>257</v>
      </c>
      <c r="Q451" s="6" t="s">
        <v>40</v>
      </c>
      <c r="R451" s="9" t="s">
        <v>2536</v>
      </c>
    </row>
    <row r="452" spans="1:18" ht="225" hidden="1" x14ac:dyDescent="0.25">
      <c r="A452" s="3" t="s">
        <v>100</v>
      </c>
      <c r="B452" s="3" t="s">
        <v>18</v>
      </c>
      <c r="C452" s="19" t="s">
        <v>32</v>
      </c>
      <c r="D452" s="3" t="s">
        <v>227</v>
      </c>
      <c r="E452" s="3" t="s">
        <v>2537</v>
      </c>
      <c r="F452" s="3" t="s">
        <v>2538</v>
      </c>
      <c r="G452" s="5" t="s">
        <v>2539</v>
      </c>
      <c r="H452" s="5" t="s">
        <v>2540</v>
      </c>
      <c r="I452" s="5" t="s">
        <v>2541</v>
      </c>
      <c r="J452" s="5" t="s">
        <v>2542</v>
      </c>
      <c r="K452" s="6" t="s">
        <v>24</v>
      </c>
      <c r="L452" s="7">
        <v>0.2</v>
      </c>
      <c r="M452" s="14" t="s">
        <v>51</v>
      </c>
      <c r="N452" s="3" t="s">
        <v>2535</v>
      </c>
      <c r="O452" s="6" t="s">
        <v>25</v>
      </c>
      <c r="P452" s="3" t="s">
        <v>257</v>
      </c>
      <c r="Q452" s="6" t="s">
        <v>40</v>
      </c>
      <c r="R452" s="9" t="s">
        <v>2475</v>
      </c>
    </row>
    <row r="453" spans="1:18" ht="285" hidden="1" x14ac:dyDescent="0.25">
      <c r="A453" s="3" t="s">
        <v>100</v>
      </c>
      <c r="B453" s="3" t="s">
        <v>226</v>
      </c>
      <c r="C453" s="20" t="s">
        <v>19</v>
      </c>
      <c r="D453" s="3" t="s">
        <v>227</v>
      </c>
      <c r="E453" s="3" t="s">
        <v>2543</v>
      </c>
      <c r="F453" s="3" t="s">
        <v>2544</v>
      </c>
      <c r="G453" s="5" t="s">
        <v>2545</v>
      </c>
      <c r="H453" s="5" t="s">
        <v>2546</v>
      </c>
      <c r="I453" s="5" t="s">
        <v>2547</v>
      </c>
      <c r="J453" s="5" t="s">
        <v>2548</v>
      </c>
      <c r="K453" s="14" t="s">
        <v>59</v>
      </c>
      <c r="L453" s="7">
        <v>0.25</v>
      </c>
      <c r="M453" s="6" t="s">
        <v>27</v>
      </c>
      <c r="N453" s="3" t="s">
        <v>377</v>
      </c>
      <c r="O453" s="6" t="s">
        <v>27</v>
      </c>
      <c r="P453" s="3" t="s">
        <v>124</v>
      </c>
      <c r="Q453" s="6" t="s">
        <v>40</v>
      </c>
      <c r="R453" s="9" t="s">
        <v>236</v>
      </c>
    </row>
    <row r="454" spans="1:18" ht="225" hidden="1" x14ac:dyDescent="0.25">
      <c r="A454" s="3" t="s">
        <v>100</v>
      </c>
      <c r="B454" s="3" t="s">
        <v>226</v>
      </c>
      <c r="C454" s="20" t="s">
        <v>19</v>
      </c>
      <c r="D454" s="3" t="s">
        <v>227</v>
      </c>
      <c r="E454" s="3" t="s">
        <v>2549</v>
      </c>
      <c r="F454" s="3" t="s">
        <v>2550</v>
      </c>
      <c r="G454" s="5" t="s">
        <v>2551</v>
      </c>
      <c r="H454" s="5" t="s">
        <v>2552</v>
      </c>
      <c r="I454" s="5" t="s">
        <v>2553</v>
      </c>
      <c r="J454" s="5"/>
      <c r="K454" s="6" t="s">
        <v>105</v>
      </c>
      <c r="L454" s="7">
        <v>0.05</v>
      </c>
      <c r="M454" s="6" t="s">
        <v>27</v>
      </c>
      <c r="N454" s="3" t="s">
        <v>297</v>
      </c>
      <c r="O454" s="14" t="s">
        <v>51</v>
      </c>
      <c r="P454" s="3" t="s">
        <v>2554</v>
      </c>
      <c r="Q454" s="6" t="s">
        <v>40</v>
      </c>
      <c r="R454" s="9" t="s">
        <v>236</v>
      </c>
    </row>
    <row r="455" spans="1:18" ht="409.5" hidden="1" x14ac:dyDescent="0.25">
      <c r="A455" s="3" t="s">
        <v>100</v>
      </c>
      <c r="B455" s="3" t="s">
        <v>18</v>
      </c>
      <c r="C455" s="20" t="s">
        <v>19</v>
      </c>
      <c r="D455" s="3" t="s">
        <v>227</v>
      </c>
      <c r="E455" s="3" t="s">
        <v>2555</v>
      </c>
      <c r="F455" s="3" t="s">
        <v>2556</v>
      </c>
      <c r="G455" s="5" t="s">
        <v>2557</v>
      </c>
      <c r="H455" s="5" t="s">
        <v>2558</v>
      </c>
      <c r="I455" s="5" t="s">
        <v>2559</v>
      </c>
      <c r="J455" s="5" t="s">
        <v>2560</v>
      </c>
      <c r="K455" s="6" t="s">
        <v>105</v>
      </c>
      <c r="L455" s="7">
        <v>0.05</v>
      </c>
      <c r="M455" s="6" t="s">
        <v>27</v>
      </c>
      <c r="N455" s="3" t="s">
        <v>879</v>
      </c>
      <c r="O455" s="6" t="s">
        <v>25</v>
      </c>
      <c r="P455" s="3" t="s">
        <v>257</v>
      </c>
      <c r="Q455" s="6" t="s">
        <v>40</v>
      </c>
      <c r="R455" s="9"/>
    </row>
    <row r="456" spans="1:18" ht="285" hidden="1" x14ac:dyDescent="0.25">
      <c r="A456" s="3"/>
      <c r="B456" s="3" t="s">
        <v>31</v>
      </c>
      <c r="C456" s="19" t="s">
        <v>32</v>
      </c>
      <c r="D456" s="3" t="s">
        <v>227</v>
      </c>
      <c r="E456" s="3" t="s">
        <v>2561</v>
      </c>
      <c r="F456" s="3" t="s">
        <v>2562</v>
      </c>
      <c r="G456" s="5" t="s">
        <v>2563</v>
      </c>
      <c r="H456" s="5"/>
      <c r="I456" s="5"/>
      <c r="J456" s="5" t="s">
        <v>2564</v>
      </c>
      <c r="K456" s="6" t="s">
        <v>24</v>
      </c>
      <c r="L456" s="7">
        <v>0.1</v>
      </c>
      <c r="M456" s="6" t="s">
        <v>25</v>
      </c>
      <c r="N456" s="3" t="s">
        <v>26</v>
      </c>
      <c r="O456" s="11" t="s">
        <v>86</v>
      </c>
      <c r="P456" s="3" t="s">
        <v>2565</v>
      </c>
      <c r="Q456" s="6" t="s">
        <v>40</v>
      </c>
      <c r="R456" s="9" t="s">
        <v>236</v>
      </c>
    </row>
    <row r="457" spans="1:18" ht="409.5" hidden="1" x14ac:dyDescent="0.25">
      <c r="A457" s="3"/>
      <c r="B457" s="3" t="s">
        <v>42</v>
      </c>
      <c r="C457" s="20" t="s">
        <v>19</v>
      </c>
      <c r="D457" s="3" t="s">
        <v>2468</v>
      </c>
      <c r="E457" s="3" t="s">
        <v>2566</v>
      </c>
      <c r="F457" s="3" t="s">
        <v>2567</v>
      </c>
      <c r="G457" s="5" t="s">
        <v>2568</v>
      </c>
      <c r="H457" s="5" t="s">
        <v>2569</v>
      </c>
      <c r="I457" s="5"/>
      <c r="J457" s="5" t="s">
        <v>2570</v>
      </c>
      <c r="K457" s="14" t="s">
        <v>59</v>
      </c>
      <c r="L457" s="7">
        <v>0.25</v>
      </c>
      <c r="M457" s="6" t="s">
        <v>27</v>
      </c>
      <c r="N457" s="3" t="s">
        <v>2571</v>
      </c>
      <c r="O457" s="6" t="s">
        <v>25</v>
      </c>
      <c r="P457" s="3" t="s">
        <v>235</v>
      </c>
      <c r="Q457" s="6" t="s">
        <v>40</v>
      </c>
      <c r="R457" s="9" t="s">
        <v>2475</v>
      </c>
    </row>
    <row r="458" spans="1:18" ht="360" hidden="1" x14ac:dyDescent="0.25">
      <c r="A458" s="3"/>
      <c r="B458" s="3" t="s">
        <v>18</v>
      </c>
      <c r="C458" s="21" t="s">
        <v>243</v>
      </c>
      <c r="D458" s="3" t="s">
        <v>227</v>
      </c>
      <c r="E458" s="3" t="s">
        <v>2572</v>
      </c>
      <c r="F458" s="3" t="s">
        <v>2573</v>
      </c>
      <c r="G458" s="5" t="s">
        <v>2574</v>
      </c>
      <c r="H458" s="5" t="s">
        <v>2575</v>
      </c>
      <c r="I458" s="5" t="s">
        <v>2576</v>
      </c>
      <c r="J458" s="5" t="s">
        <v>2577</v>
      </c>
      <c r="K458" s="6" t="s">
        <v>105</v>
      </c>
      <c r="L458" s="7"/>
      <c r="M458" s="6" t="s">
        <v>25</v>
      </c>
      <c r="N458" s="3" t="s">
        <v>50</v>
      </c>
      <c r="O458" s="6" t="s">
        <v>25</v>
      </c>
      <c r="P458" s="3" t="s">
        <v>235</v>
      </c>
      <c r="Q458" s="6" t="s">
        <v>107</v>
      </c>
      <c r="R458" s="9" t="s">
        <v>2578</v>
      </c>
    </row>
    <row r="459" spans="1:18" ht="409.5" hidden="1" x14ac:dyDescent="0.25">
      <c r="A459" s="3"/>
      <c r="B459" s="3" t="s">
        <v>18</v>
      </c>
      <c r="C459" s="21" t="s">
        <v>243</v>
      </c>
      <c r="D459" s="3" t="s">
        <v>227</v>
      </c>
      <c r="E459" s="3" t="s">
        <v>2579</v>
      </c>
      <c r="F459" s="3" t="s">
        <v>2580</v>
      </c>
      <c r="G459" s="5" t="s">
        <v>2581</v>
      </c>
      <c r="H459" s="5" t="s">
        <v>2582</v>
      </c>
      <c r="I459" s="5" t="s">
        <v>2583</v>
      </c>
      <c r="J459" s="5" t="s">
        <v>2584</v>
      </c>
      <c r="K459" s="6" t="s">
        <v>105</v>
      </c>
      <c r="L459" s="7">
        <v>0.01</v>
      </c>
      <c r="M459" s="6" t="s">
        <v>25</v>
      </c>
      <c r="N459" s="3" t="s">
        <v>50</v>
      </c>
      <c r="O459" s="6" t="s">
        <v>25</v>
      </c>
      <c r="P459" s="3" t="s">
        <v>235</v>
      </c>
      <c r="Q459" s="6" t="s">
        <v>40</v>
      </c>
      <c r="R459" s="9" t="s">
        <v>2578</v>
      </c>
    </row>
    <row r="460" spans="1:18" ht="409.5" hidden="1" x14ac:dyDescent="0.25">
      <c r="A460" s="3" t="s">
        <v>100</v>
      </c>
      <c r="B460" s="3" t="s">
        <v>42</v>
      </c>
      <c r="C460" s="20" t="s">
        <v>19</v>
      </c>
      <c r="D460" s="3" t="s">
        <v>2468</v>
      </c>
      <c r="E460" s="3" t="s">
        <v>2585</v>
      </c>
      <c r="F460" s="3" t="s">
        <v>2586</v>
      </c>
      <c r="G460" s="5" t="s">
        <v>2587</v>
      </c>
      <c r="H460" s="5" t="s">
        <v>2588</v>
      </c>
      <c r="I460" s="5" t="s">
        <v>490</v>
      </c>
      <c r="J460" s="5" t="s">
        <v>2589</v>
      </c>
      <c r="K460" s="6" t="s">
        <v>105</v>
      </c>
      <c r="L460" s="7">
        <v>0.01</v>
      </c>
      <c r="M460" s="6" t="s">
        <v>27</v>
      </c>
      <c r="N460" s="3" t="s">
        <v>538</v>
      </c>
      <c r="O460" s="6" t="s">
        <v>27</v>
      </c>
      <c r="P460" s="3" t="s">
        <v>1101</v>
      </c>
      <c r="Q460" s="6" t="s">
        <v>40</v>
      </c>
      <c r="R460" s="9" t="s">
        <v>2041</v>
      </c>
    </row>
    <row r="461" spans="1:18" ht="409.5" hidden="1" x14ac:dyDescent="0.25">
      <c r="A461" s="3" t="s">
        <v>100</v>
      </c>
      <c r="B461" s="3" t="s">
        <v>42</v>
      </c>
      <c r="C461" s="20" t="s">
        <v>19</v>
      </c>
      <c r="D461" s="3" t="s">
        <v>2468</v>
      </c>
      <c r="E461" s="3" t="s">
        <v>2590</v>
      </c>
      <c r="F461" s="3" t="s">
        <v>2591</v>
      </c>
      <c r="G461" s="5" t="s">
        <v>2592</v>
      </c>
      <c r="H461" s="5" t="s">
        <v>2593</v>
      </c>
      <c r="I461" s="5" t="s">
        <v>2594</v>
      </c>
      <c r="J461" s="5" t="s">
        <v>2595</v>
      </c>
      <c r="K461" s="6" t="s">
        <v>105</v>
      </c>
      <c r="L461" s="7">
        <v>0.01</v>
      </c>
      <c r="M461" s="6" t="s">
        <v>27</v>
      </c>
      <c r="N461" s="3" t="s">
        <v>2596</v>
      </c>
      <c r="O461" s="6" t="s">
        <v>27</v>
      </c>
      <c r="P461" s="3" t="s">
        <v>2597</v>
      </c>
      <c r="Q461" s="6" t="s">
        <v>40</v>
      </c>
      <c r="R461" s="9" t="s">
        <v>2041</v>
      </c>
    </row>
    <row r="462" spans="1:18" ht="330" hidden="1" x14ac:dyDescent="0.25">
      <c r="A462" s="3"/>
      <c r="B462" s="3" t="s">
        <v>226</v>
      </c>
      <c r="C462" s="19" t="s">
        <v>32</v>
      </c>
      <c r="D462" s="3" t="s">
        <v>227</v>
      </c>
      <c r="E462" s="3" t="s">
        <v>2598</v>
      </c>
      <c r="F462" s="3" t="s">
        <v>2599</v>
      </c>
      <c r="G462" s="5" t="s">
        <v>2600</v>
      </c>
      <c r="H462" s="5" t="s">
        <v>2601</v>
      </c>
      <c r="I462" s="5"/>
      <c r="J462" s="5" t="s">
        <v>2602</v>
      </c>
      <c r="K462" s="6" t="s">
        <v>24</v>
      </c>
      <c r="L462" s="7">
        <v>0.2</v>
      </c>
      <c r="M462" s="14" t="s">
        <v>51</v>
      </c>
      <c r="N462" s="3" t="s">
        <v>898</v>
      </c>
      <c r="O462" s="6" t="s">
        <v>25</v>
      </c>
      <c r="P462" s="3" t="s">
        <v>235</v>
      </c>
      <c r="Q462" s="6" t="s">
        <v>40</v>
      </c>
      <c r="R462" s="9" t="s">
        <v>236</v>
      </c>
    </row>
    <row r="463" spans="1:18" ht="409.5" hidden="1" x14ac:dyDescent="0.25">
      <c r="A463" s="3" t="s">
        <v>100</v>
      </c>
      <c r="B463" s="3" t="s">
        <v>42</v>
      </c>
      <c r="C463" s="19" t="s">
        <v>32</v>
      </c>
      <c r="D463" s="3" t="s">
        <v>2468</v>
      </c>
      <c r="E463" s="3" t="s">
        <v>2603</v>
      </c>
      <c r="F463" s="3" t="s">
        <v>2604</v>
      </c>
      <c r="G463" s="5" t="s">
        <v>2605</v>
      </c>
      <c r="H463" s="5" t="s">
        <v>2606</v>
      </c>
      <c r="I463" s="5" t="s">
        <v>2607</v>
      </c>
      <c r="J463" s="5" t="s">
        <v>2608</v>
      </c>
      <c r="K463" s="6" t="s">
        <v>24</v>
      </c>
      <c r="L463" s="7">
        <v>0.1</v>
      </c>
      <c r="M463" s="14" t="s">
        <v>51</v>
      </c>
      <c r="N463" s="3" t="s">
        <v>2609</v>
      </c>
      <c r="O463" s="6" t="s">
        <v>25</v>
      </c>
      <c r="P463" s="3" t="s">
        <v>235</v>
      </c>
      <c r="Q463" s="6" t="s">
        <v>40</v>
      </c>
      <c r="R463" s="9" t="s">
        <v>2475</v>
      </c>
    </row>
    <row r="464" spans="1:18" ht="409.5" hidden="1" x14ac:dyDescent="0.25">
      <c r="A464" s="3"/>
      <c r="B464" s="3" t="s">
        <v>42</v>
      </c>
      <c r="C464" s="19" t="s">
        <v>32</v>
      </c>
      <c r="D464" s="3" t="s">
        <v>2468</v>
      </c>
      <c r="E464" s="3" t="s">
        <v>2610</v>
      </c>
      <c r="F464" s="3" t="s">
        <v>2611</v>
      </c>
      <c r="G464" s="5" t="s">
        <v>2612</v>
      </c>
      <c r="H464" s="5" t="s">
        <v>2613</v>
      </c>
      <c r="I464" s="5" t="s">
        <v>2614</v>
      </c>
      <c r="J464" s="5" t="s">
        <v>2615</v>
      </c>
      <c r="K464" s="11" t="s">
        <v>49</v>
      </c>
      <c r="L464" s="7">
        <v>0.75</v>
      </c>
      <c r="M464" s="6" t="s">
        <v>27</v>
      </c>
      <c r="N464" s="3" t="s">
        <v>699</v>
      </c>
      <c r="O464" s="6" t="s">
        <v>25</v>
      </c>
      <c r="P464" s="3" t="s">
        <v>235</v>
      </c>
      <c r="Q464" s="6" t="s">
        <v>40</v>
      </c>
      <c r="R464" s="9" t="s">
        <v>886</v>
      </c>
    </row>
    <row r="465" spans="1:18" ht="390" hidden="1" x14ac:dyDescent="0.25">
      <c r="A465" s="3"/>
      <c r="B465" s="3" t="s">
        <v>226</v>
      </c>
      <c r="C465" s="20" t="s">
        <v>19</v>
      </c>
      <c r="D465" s="3" t="s">
        <v>227</v>
      </c>
      <c r="E465" s="3" t="s">
        <v>2616</v>
      </c>
      <c r="F465" s="3" t="s">
        <v>2617</v>
      </c>
      <c r="G465" s="5" t="s">
        <v>2618</v>
      </c>
      <c r="H465" s="5" t="s">
        <v>2619</v>
      </c>
      <c r="I465" s="5"/>
      <c r="J465" s="5"/>
      <c r="K465" s="6" t="s">
        <v>105</v>
      </c>
      <c r="L465" s="7">
        <v>0.05</v>
      </c>
      <c r="M465" s="6" t="s">
        <v>25</v>
      </c>
      <c r="N465" s="3" t="s">
        <v>50</v>
      </c>
      <c r="O465" s="6" t="s">
        <v>27</v>
      </c>
      <c r="P465" s="3" t="s">
        <v>28</v>
      </c>
      <c r="Q465" s="6" t="s">
        <v>40</v>
      </c>
      <c r="R465" s="9" t="s">
        <v>236</v>
      </c>
    </row>
    <row r="466" spans="1:18" ht="409.5" hidden="1" x14ac:dyDescent="0.25">
      <c r="A466" s="3"/>
      <c r="B466" s="3" t="s">
        <v>42</v>
      </c>
      <c r="C466" s="18" t="s">
        <v>43</v>
      </c>
      <c r="D466" s="3" t="s">
        <v>2468</v>
      </c>
      <c r="E466" s="3" t="s">
        <v>2620</v>
      </c>
      <c r="F466" s="3" t="s">
        <v>2621</v>
      </c>
      <c r="G466" s="5" t="s">
        <v>2622</v>
      </c>
      <c r="H466" s="5" t="s">
        <v>2623</v>
      </c>
      <c r="I466" s="5" t="s">
        <v>2624</v>
      </c>
      <c r="J466" s="5" t="s">
        <v>2625</v>
      </c>
      <c r="K466" s="14" t="s">
        <v>59</v>
      </c>
      <c r="L466" s="7">
        <v>0.25</v>
      </c>
      <c r="M466" s="11" t="s">
        <v>86</v>
      </c>
      <c r="N466" s="3" t="s">
        <v>2515</v>
      </c>
      <c r="O466" s="6" t="s">
        <v>25</v>
      </c>
      <c r="P466" s="3" t="s">
        <v>235</v>
      </c>
      <c r="Q466" s="6" t="s">
        <v>40</v>
      </c>
      <c r="R466" s="9" t="s">
        <v>2475</v>
      </c>
    </row>
    <row r="467" spans="1:18" ht="409.5" hidden="1" x14ac:dyDescent="0.25">
      <c r="A467" s="3"/>
      <c r="B467" s="3" t="s">
        <v>226</v>
      </c>
      <c r="C467" s="19" t="s">
        <v>32</v>
      </c>
      <c r="D467" s="3" t="s">
        <v>227</v>
      </c>
      <c r="E467" s="3" t="s">
        <v>2626</v>
      </c>
      <c r="F467" s="3" t="s">
        <v>2627</v>
      </c>
      <c r="G467" s="5" t="s">
        <v>2628</v>
      </c>
      <c r="H467" s="5" t="s">
        <v>2629</v>
      </c>
      <c r="I467" s="5"/>
      <c r="J467" s="5" t="s">
        <v>2630</v>
      </c>
      <c r="K467" s="6" t="s">
        <v>24</v>
      </c>
      <c r="L467" s="7">
        <v>0.2</v>
      </c>
      <c r="M467" s="14" t="s">
        <v>51</v>
      </c>
      <c r="N467" s="3" t="s">
        <v>898</v>
      </c>
      <c r="O467" s="6" t="s">
        <v>25</v>
      </c>
      <c r="P467" s="3" t="s">
        <v>235</v>
      </c>
      <c r="Q467" s="6" t="s">
        <v>40</v>
      </c>
      <c r="R467" s="9" t="s">
        <v>236</v>
      </c>
    </row>
    <row r="468" spans="1:18" ht="409.5" hidden="1" x14ac:dyDescent="0.25">
      <c r="A468" s="3"/>
      <c r="B468" s="3" t="s">
        <v>42</v>
      </c>
      <c r="C468" s="19" t="s">
        <v>32</v>
      </c>
      <c r="D468" s="3" t="s">
        <v>2468</v>
      </c>
      <c r="E468" s="3" t="s">
        <v>2631</v>
      </c>
      <c r="F468" s="3" t="s">
        <v>2632</v>
      </c>
      <c r="G468" s="5" t="s">
        <v>2633</v>
      </c>
      <c r="H468" s="5" t="s">
        <v>2634</v>
      </c>
      <c r="I468" s="5"/>
      <c r="J468" s="5" t="s">
        <v>2635</v>
      </c>
      <c r="K468" s="6" t="s">
        <v>24</v>
      </c>
      <c r="L468" s="7">
        <v>0.1</v>
      </c>
      <c r="M468" s="14" t="s">
        <v>51</v>
      </c>
      <c r="N468" s="3" t="s">
        <v>2609</v>
      </c>
      <c r="O468" s="6" t="s">
        <v>25</v>
      </c>
      <c r="P468" s="3" t="s">
        <v>235</v>
      </c>
      <c r="Q468" s="6" t="s">
        <v>40</v>
      </c>
      <c r="R468" s="9" t="s">
        <v>2475</v>
      </c>
    </row>
    <row r="469" spans="1:18" ht="409.5" hidden="1" x14ac:dyDescent="0.25">
      <c r="A469" s="3" t="s">
        <v>100</v>
      </c>
      <c r="B469" s="3" t="s">
        <v>42</v>
      </c>
      <c r="C469" s="19" t="s">
        <v>32</v>
      </c>
      <c r="D469" s="3" t="s">
        <v>2468</v>
      </c>
      <c r="E469" s="3" t="s">
        <v>2636</v>
      </c>
      <c r="F469" s="3" t="s">
        <v>2637</v>
      </c>
      <c r="G469" s="5" t="s">
        <v>2638</v>
      </c>
      <c r="H469" s="5" t="s">
        <v>2639</v>
      </c>
      <c r="I469" s="5" t="s">
        <v>2640</v>
      </c>
      <c r="J469" s="5" t="s">
        <v>2641</v>
      </c>
      <c r="K469" s="11" t="s">
        <v>49</v>
      </c>
      <c r="L469" s="7">
        <v>0.9</v>
      </c>
      <c r="M469" s="6" t="s">
        <v>27</v>
      </c>
      <c r="N469" s="3" t="s">
        <v>2642</v>
      </c>
      <c r="O469" s="6" t="s">
        <v>25</v>
      </c>
      <c r="P469" s="3" t="s">
        <v>235</v>
      </c>
      <c r="Q469" s="6" t="s">
        <v>40</v>
      </c>
      <c r="R469" s="9" t="s">
        <v>886</v>
      </c>
    </row>
    <row r="470" spans="1:18" ht="330" hidden="1" x14ac:dyDescent="0.25">
      <c r="A470" s="3" t="s">
        <v>100</v>
      </c>
      <c r="B470" s="3" t="s">
        <v>42</v>
      </c>
      <c r="C470" s="19" t="s">
        <v>32</v>
      </c>
      <c r="D470" s="3" t="s">
        <v>2468</v>
      </c>
      <c r="E470" s="3" t="s">
        <v>2643</v>
      </c>
      <c r="F470" s="3" t="s">
        <v>2644</v>
      </c>
      <c r="G470" s="5" t="s">
        <v>2645</v>
      </c>
      <c r="H470" s="5" t="s">
        <v>2646</v>
      </c>
      <c r="I470" s="5" t="s">
        <v>2647</v>
      </c>
      <c r="J470" s="5" t="s">
        <v>2648</v>
      </c>
      <c r="K470" s="11" t="s">
        <v>49</v>
      </c>
      <c r="L470" s="7">
        <v>0.8</v>
      </c>
      <c r="M470" s="6" t="s">
        <v>27</v>
      </c>
      <c r="N470" s="3" t="s">
        <v>2649</v>
      </c>
      <c r="O470" s="6" t="s">
        <v>27</v>
      </c>
      <c r="P470" s="3" t="s">
        <v>2650</v>
      </c>
      <c r="Q470" s="6" t="s">
        <v>40</v>
      </c>
      <c r="R470" s="9" t="s">
        <v>2475</v>
      </c>
    </row>
    <row r="471" spans="1:18" ht="409.5" hidden="1" x14ac:dyDescent="0.25">
      <c r="A471" s="3"/>
      <c r="B471" s="3" t="s">
        <v>42</v>
      </c>
      <c r="C471" s="19" t="s">
        <v>32</v>
      </c>
      <c r="D471" s="3" t="s">
        <v>2468</v>
      </c>
      <c r="E471" s="3" t="s">
        <v>2651</v>
      </c>
      <c r="F471" s="3" t="s">
        <v>2652</v>
      </c>
      <c r="G471" s="5" t="s">
        <v>2653</v>
      </c>
      <c r="H471" s="5" t="s">
        <v>2654</v>
      </c>
      <c r="I471" s="5" t="s">
        <v>2655</v>
      </c>
      <c r="J471" s="5" t="s">
        <v>2656</v>
      </c>
      <c r="K471" s="11" t="s">
        <v>49</v>
      </c>
      <c r="L471" s="7">
        <v>0.9</v>
      </c>
      <c r="M471" s="6" t="s">
        <v>27</v>
      </c>
      <c r="N471" s="3" t="s">
        <v>2657</v>
      </c>
      <c r="O471" s="6" t="s">
        <v>25</v>
      </c>
      <c r="P471" s="3" t="s">
        <v>235</v>
      </c>
      <c r="Q471" s="6" t="s">
        <v>40</v>
      </c>
      <c r="R471" s="9" t="s">
        <v>886</v>
      </c>
    </row>
    <row r="472" spans="1:18" ht="409.5" hidden="1" x14ac:dyDescent="0.25">
      <c r="A472" s="3" t="s">
        <v>100</v>
      </c>
      <c r="B472" s="3" t="s">
        <v>42</v>
      </c>
      <c r="C472" s="20" t="s">
        <v>19</v>
      </c>
      <c r="D472" s="3" t="s">
        <v>2468</v>
      </c>
      <c r="E472" s="3" t="s">
        <v>2658</v>
      </c>
      <c r="F472" s="3" t="s">
        <v>2659</v>
      </c>
      <c r="G472" s="5" t="s">
        <v>2660</v>
      </c>
      <c r="H472" s="5" t="s">
        <v>2661</v>
      </c>
      <c r="I472" s="5" t="s">
        <v>2662</v>
      </c>
      <c r="J472" s="5" t="s">
        <v>2663</v>
      </c>
      <c r="K472" s="6" t="s">
        <v>24</v>
      </c>
      <c r="L472" s="7">
        <v>0.2</v>
      </c>
      <c r="M472" s="6" t="s">
        <v>25</v>
      </c>
      <c r="N472" s="3" t="s">
        <v>26</v>
      </c>
      <c r="O472" s="6" t="s">
        <v>27</v>
      </c>
      <c r="P472" s="3" t="s">
        <v>2664</v>
      </c>
      <c r="Q472" s="6" t="s">
        <v>40</v>
      </c>
      <c r="R472" s="9" t="s">
        <v>2041</v>
      </c>
    </row>
    <row r="473" spans="1:18" ht="195" hidden="1" x14ac:dyDescent="0.25">
      <c r="A473" s="3" t="s">
        <v>100</v>
      </c>
      <c r="B473" s="3" t="s">
        <v>42</v>
      </c>
      <c r="C473" s="20" t="s">
        <v>19</v>
      </c>
      <c r="D473" s="3" t="s">
        <v>2468</v>
      </c>
      <c r="E473" s="3" t="s">
        <v>2665</v>
      </c>
      <c r="F473" s="3" t="s">
        <v>2666</v>
      </c>
      <c r="G473" s="5" t="s">
        <v>2667</v>
      </c>
      <c r="H473" s="5" t="s">
        <v>2668</v>
      </c>
      <c r="I473" s="5" t="s">
        <v>2669</v>
      </c>
      <c r="J473" s="5" t="s">
        <v>2670</v>
      </c>
      <c r="K473" s="6" t="s">
        <v>105</v>
      </c>
      <c r="L473" s="7">
        <v>0.01</v>
      </c>
      <c r="M473" s="6" t="s">
        <v>27</v>
      </c>
      <c r="N473" s="3" t="s">
        <v>477</v>
      </c>
      <c r="O473" s="6" t="s">
        <v>25</v>
      </c>
      <c r="P473" s="3" t="s">
        <v>257</v>
      </c>
      <c r="Q473" s="6" t="s">
        <v>29</v>
      </c>
      <c r="R473" s="9" t="s">
        <v>886</v>
      </c>
    </row>
    <row r="474" spans="1:18" ht="164.25" hidden="1" x14ac:dyDescent="0.25">
      <c r="A474" s="3"/>
      <c r="B474" s="3" t="s">
        <v>42</v>
      </c>
      <c r="C474" s="19" t="s">
        <v>32</v>
      </c>
      <c r="D474" s="3" t="s">
        <v>2468</v>
      </c>
      <c r="E474" s="3" t="s">
        <v>2671</v>
      </c>
      <c r="F474" s="3" t="s">
        <v>2672</v>
      </c>
      <c r="G474" s="5" t="s">
        <v>2673</v>
      </c>
      <c r="H474" s="5" t="s">
        <v>2674</v>
      </c>
      <c r="I474" s="5"/>
      <c r="J474" s="5" t="s">
        <v>2675</v>
      </c>
      <c r="K474" s="11" t="s">
        <v>38</v>
      </c>
      <c r="L474" s="7">
        <v>0.5</v>
      </c>
      <c r="M474" s="6" t="s">
        <v>27</v>
      </c>
      <c r="N474" s="3" t="s">
        <v>1200</v>
      </c>
      <c r="O474" s="6" t="s">
        <v>27</v>
      </c>
      <c r="P474" s="3" t="s">
        <v>2676</v>
      </c>
      <c r="Q474" s="6" t="s">
        <v>40</v>
      </c>
      <c r="R474" s="9" t="s">
        <v>2475</v>
      </c>
    </row>
    <row r="475" spans="1:18" ht="409.5" hidden="1" x14ac:dyDescent="0.25">
      <c r="A475" s="3"/>
      <c r="B475" s="3" t="s">
        <v>42</v>
      </c>
      <c r="C475" s="20" t="s">
        <v>19</v>
      </c>
      <c r="D475" s="3" t="s">
        <v>2468</v>
      </c>
      <c r="E475" s="3" t="s">
        <v>2677</v>
      </c>
      <c r="F475" s="3" t="s">
        <v>2678</v>
      </c>
      <c r="G475" s="5" t="s">
        <v>2679</v>
      </c>
      <c r="H475" s="5" t="s">
        <v>2680</v>
      </c>
      <c r="I475" s="5" t="s">
        <v>870</v>
      </c>
      <c r="J475" s="5" t="s">
        <v>2681</v>
      </c>
      <c r="K475" s="14" t="s">
        <v>59</v>
      </c>
      <c r="L475" s="7">
        <v>0.3</v>
      </c>
      <c r="M475" s="6" t="s">
        <v>27</v>
      </c>
      <c r="N475" s="3" t="s">
        <v>1863</v>
      </c>
      <c r="O475" s="6" t="s">
        <v>27</v>
      </c>
      <c r="P475" s="3" t="s">
        <v>98</v>
      </c>
      <c r="Q475" s="6" t="s">
        <v>40</v>
      </c>
      <c r="R475" s="9" t="s">
        <v>2475</v>
      </c>
    </row>
    <row r="476" spans="1:18" ht="390" hidden="1" x14ac:dyDescent="0.25">
      <c r="A476" s="3"/>
      <c r="B476" s="3" t="s">
        <v>42</v>
      </c>
      <c r="C476" s="19" t="s">
        <v>32</v>
      </c>
      <c r="D476" s="3" t="s">
        <v>2468</v>
      </c>
      <c r="E476" s="3" t="s">
        <v>2682</v>
      </c>
      <c r="F476" s="3" t="s">
        <v>2683</v>
      </c>
      <c r="G476" s="5" t="s">
        <v>2684</v>
      </c>
      <c r="H476" s="5" t="s">
        <v>2685</v>
      </c>
      <c r="I476" s="5" t="s">
        <v>2686</v>
      </c>
      <c r="J476" s="5" t="s">
        <v>2687</v>
      </c>
      <c r="K476" s="6" t="s">
        <v>105</v>
      </c>
      <c r="L476" s="7">
        <v>0.05</v>
      </c>
      <c r="M476" s="14" t="s">
        <v>51</v>
      </c>
      <c r="N476" s="3" t="s">
        <v>484</v>
      </c>
      <c r="O476" s="11" t="s">
        <v>86</v>
      </c>
      <c r="P476" s="3" t="s">
        <v>2688</v>
      </c>
      <c r="Q476" s="6" t="s">
        <v>40</v>
      </c>
      <c r="R476" s="9" t="s">
        <v>2475</v>
      </c>
    </row>
    <row r="477" spans="1:18" ht="240" hidden="1" x14ac:dyDescent="0.25">
      <c r="A477" s="3" t="s">
        <v>100</v>
      </c>
      <c r="B477" s="3" t="s">
        <v>42</v>
      </c>
      <c r="C477" s="20" t="s">
        <v>19</v>
      </c>
      <c r="D477" s="3" t="s">
        <v>2468</v>
      </c>
      <c r="E477" s="3" t="s">
        <v>2689</v>
      </c>
      <c r="F477" s="3" t="s">
        <v>2690</v>
      </c>
      <c r="G477" s="5" t="s">
        <v>2691</v>
      </c>
      <c r="H477" s="5" t="s">
        <v>2692</v>
      </c>
      <c r="I477" s="5" t="s">
        <v>2693</v>
      </c>
      <c r="J477" s="5" t="s">
        <v>2694</v>
      </c>
      <c r="K477" s="6" t="s">
        <v>105</v>
      </c>
      <c r="L477" s="7">
        <v>0.01</v>
      </c>
      <c r="M477" s="6" t="s">
        <v>27</v>
      </c>
      <c r="N477" s="3" t="s">
        <v>297</v>
      </c>
      <c r="O477" s="6" t="s">
        <v>27</v>
      </c>
      <c r="P477" s="3" t="s">
        <v>545</v>
      </c>
      <c r="Q477" s="6" t="s">
        <v>40</v>
      </c>
      <c r="R477" s="9" t="s">
        <v>2041</v>
      </c>
    </row>
  </sheetData>
  <autoFilter ref="A1:R477" xr:uid="{9543EBAC-46FE-45AD-8D38-E1E5CDFCE156}">
    <filterColumn colId="1">
      <filters>
        <filter val="Open"/>
      </filters>
    </filterColumn>
    <filterColumn colId="3">
      <filters>
        <filter val="131.01.03.03 - Beamline"/>
      </filters>
    </filterColumn>
    <filterColumn colId="17">
      <filters>
        <filter val="Cory F. Crowley"/>
        <filter val="Keith E Gollwitzer"/>
      </filters>
    </filterColumn>
    <sortState xmlns:xlrd2="http://schemas.microsoft.com/office/spreadsheetml/2017/richdata2" ref="A4:R112">
      <sortCondition descending="1" ref="C1"/>
    </sortState>
  </autoFilter>
  <pageMargins left="0.7" right="0.7" top="0.75" bottom="0.75" header="0.3" footer="0.3"/>
  <pageSetup scale="50" fitToHeight="0" orientation="landscape" r:id="rId1"/>
  <headerFooter>
    <oddHeader>&amp;LCD-3a Risks&amp;CLBNF/DUNE Risk Register&amp;RPage &amp;P of &amp;N</oddHeader>
    <oddFooter>&amp;L14/07/2020&amp;R2020-07 Risk Register Web Export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F447A-3EFA-4A40-9886-063D51F2F44F}">
  <sheetPr filterMode="1">
    <pageSetUpPr fitToPage="1"/>
  </sheetPr>
  <dimension ref="A1:S477"/>
  <sheetViews>
    <sheetView topLeftCell="B1" zoomScale="90" zoomScaleNormal="90" workbookViewId="0">
      <selection activeCell="B1" sqref="B1"/>
    </sheetView>
  </sheetViews>
  <sheetFormatPr defaultColWidth="8.85546875" defaultRowHeight="15" x14ac:dyDescent="0.25"/>
  <cols>
    <col min="1" max="1" width="13.42578125" hidden="1" customWidth="1"/>
    <col min="2" max="2" width="15" customWidth="1"/>
    <col min="3" max="3" width="13.85546875" customWidth="1"/>
    <col min="4" max="4" width="12.5703125" customWidth="1"/>
    <col min="5" max="5" width="13.7109375" customWidth="1"/>
    <col min="6" max="6" width="24.28515625" customWidth="1"/>
    <col min="7" max="7" width="20.7109375" customWidth="1"/>
    <col min="8" max="8" width="21" customWidth="1"/>
    <col min="9" max="9" width="18" customWidth="1"/>
    <col min="10" max="10" width="20.42578125" customWidth="1"/>
    <col min="19" max="19" width="11.7109375" customWidth="1"/>
  </cols>
  <sheetData>
    <row r="1" spans="1:19" ht="84.75" x14ac:dyDescent="0.25">
      <c r="A1" s="1" t="s">
        <v>0</v>
      </c>
      <c r="B1" s="1" t="s">
        <v>1</v>
      </c>
      <c r="C1" s="1" t="s">
        <v>2</v>
      </c>
      <c r="D1" s="1" t="s">
        <v>3</v>
      </c>
      <c r="E1" s="1" t="s">
        <v>4</v>
      </c>
      <c r="F1" s="1" t="s">
        <v>5</v>
      </c>
      <c r="G1" s="1" t="s">
        <v>6</v>
      </c>
      <c r="H1" s="1" t="s">
        <v>7</v>
      </c>
      <c r="I1" s="1" t="s">
        <v>8</v>
      </c>
      <c r="J1" s="1" t="s">
        <v>9</v>
      </c>
      <c r="K1" s="2" t="s">
        <v>10</v>
      </c>
      <c r="L1" s="1" t="s">
        <v>11</v>
      </c>
      <c r="M1" s="2" t="s">
        <v>12</v>
      </c>
      <c r="N1" s="1" t="s">
        <v>13</v>
      </c>
      <c r="O1" s="2" t="s">
        <v>14</v>
      </c>
      <c r="P1" s="1" t="s">
        <v>15</v>
      </c>
      <c r="Q1" s="2" t="s">
        <v>16</v>
      </c>
      <c r="R1" s="2" t="s">
        <v>17</v>
      </c>
    </row>
    <row r="2" spans="1:19" ht="90" hidden="1" x14ac:dyDescent="0.25">
      <c r="A2" s="3"/>
      <c r="B2" s="3" t="s">
        <v>18</v>
      </c>
      <c r="C2" s="4" t="s">
        <v>19</v>
      </c>
      <c r="D2" s="3" t="s">
        <v>20</v>
      </c>
      <c r="E2" s="3" t="s">
        <v>21</v>
      </c>
      <c r="F2" s="3" t="s">
        <v>22</v>
      </c>
      <c r="G2" s="5" t="s">
        <v>23</v>
      </c>
      <c r="H2" s="5"/>
      <c r="I2" s="5"/>
      <c r="J2" s="5"/>
      <c r="K2" s="6" t="s">
        <v>24</v>
      </c>
      <c r="L2" s="7">
        <v>0.15</v>
      </c>
      <c r="M2" s="8" t="s">
        <v>25</v>
      </c>
      <c r="N2" s="3" t="s">
        <v>26</v>
      </c>
      <c r="O2" s="8" t="s">
        <v>27</v>
      </c>
      <c r="P2" s="3" t="s">
        <v>28</v>
      </c>
      <c r="Q2" s="8" t="s">
        <v>29</v>
      </c>
      <c r="R2" s="9" t="s">
        <v>30</v>
      </c>
    </row>
    <row r="3" spans="1:19" ht="165" hidden="1" x14ac:dyDescent="0.25">
      <c r="A3" s="3"/>
      <c r="B3" s="3" t="s">
        <v>31</v>
      </c>
      <c r="C3" s="10" t="s">
        <v>32</v>
      </c>
      <c r="D3" s="3" t="s">
        <v>20</v>
      </c>
      <c r="E3" s="3" t="s">
        <v>33</v>
      </c>
      <c r="F3" s="3" t="s">
        <v>34</v>
      </c>
      <c r="G3" s="5" t="s">
        <v>35</v>
      </c>
      <c r="H3" s="5" t="s">
        <v>36</v>
      </c>
      <c r="I3" s="5"/>
      <c r="J3" s="5" t="s">
        <v>37</v>
      </c>
      <c r="K3" s="11" t="s">
        <v>38</v>
      </c>
      <c r="L3" s="7">
        <v>0.5</v>
      </c>
      <c r="M3" s="8" t="s">
        <v>25</v>
      </c>
      <c r="N3" s="3" t="s">
        <v>26</v>
      </c>
      <c r="O3" s="8" t="s">
        <v>27</v>
      </c>
      <c r="P3" s="3" t="s">
        <v>39</v>
      </c>
      <c r="Q3" s="8" t="s">
        <v>40</v>
      </c>
      <c r="R3" s="9" t="s">
        <v>41</v>
      </c>
    </row>
    <row r="4" spans="1:19" ht="83.25" x14ac:dyDescent="0.25">
      <c r="A4" s="3"/>
      <c r="B4" s="3" t="s">
        <v>42</v>
      </c>
      <c r="C4" s="12" t="s">
        <v>43</v>
      </c>
      <c r="D4" s="3" t="s">
        <v>20</v>
      </c>
      <c r="E4" s="3" t="s">
        <v>44</v>
      </c>
      <c r="F4" s="3" t="s">
        <v>45</v>
      </c>
      <c r="G4" s="5" t="s">
        <v>46</v>
      </c>
      <c r="H4" s="5" t="s">
        <v>47</v>
      </c>
      <c r="I4" s="5"/>
      <c r="J4" s="5" t="s">
        <v>48</v>
      </c>
      <c r="K4" s="11" t="s">
        <v>49</v>
      </c>
      <c r="L4" s="7">
        <v>0.75</v>
      </c>
      <c r="M4" s="8" t="s">
        <v>25</v>
      </c>
      <c r="N4" s="3" t="s">
        <v>50</v>
      </c>
      <c r="O4" s="13" t="s">
        <v>51</v>
      </c>
      <c r="P4" s="3" t="s">
        <v>52</v>
      </c>
      <c r="Q4" s="8" t="s">
        <v>40</v>
      </c>
      <c r="R4" s="9" t="s">
        <v>53</v>
      </c>
      <c r="S4" s="22"/>
    </row>
    <row r="5" spans="1:19" ht="164.25" x14ac:dyDescent="0.25">
      <c r="A5" s="3"/>
      <c r="B5" s="3" t="s">
        <v>42</v>
      </c>
      <c r="C5" s="12" t="s">
        <v>43</v>
      </c>
      <c r="D5" s="3" t="s">
        <v>20</v>
      </c>
      <c r="E5" s="3" t="s">
        <v>67</v>
      </c>
      <c r="F5" s="3" t="s">
        <v>68</v>
      </c>
      <c r="G5" s="5" t="s">
        <v>69</v>
      </c>
      <c r="H5" s="5" t="s">
        <v>70</v>
      </c>
      <c r="I5" s="5"/>
      <c r="J5" s="5" t="s">
        <v>71</v>
      </c>
      <c r="K5" s="11" t="s">
        <v>38</v>
      </c>
      <c r="L5" s="7">
        <v>0.5</v>
      </c>
      <c r="M5" s="8" t="s">
        <v>25</v>
      </c>
      <c r="N5" s="3" t="s">
        <v>50</v>
      </c>
      <c r="O5" s="13" t="s">
        <v>51</v>
      </c>
      <c r="P5" s="3" t="s">
        <v>52</v>
      </c>
      <c r="Q5" s="8" t="s">
        <v>40</v>
      </c>
      <c r="R5" s="9" t="s">
        <v>53</v>
      </c>
    </row>
    <row r="6" spans="1:19" ht="164.25" x14ac:dyDescent="0.25">
      <c r="A6" s="3"/>
      <c r="B6" s="3" t="s">
        <v>42</v>
      </c>
      <c r="C6" s="12" t="s">
        <v>43</v>
      </c>
      <c r="D6" s="3" t="s">
        <v>20</v>
      </c>
      <c r="E6" s="3" t="s">
        <v>72</v>
      </c>
      <c r="F6" s="3" t="s">
        <v>73</v>
      </c>
      <c r="G6" s="5" t="s">
        <v>74</v>
      </c>
      <c r="H6" s="5" t="s">
        <v>75</v>
      </c>
      <c r="I6" s="5"/>
      <c r="J6" s="5" t="s">
        <v>76</v>
      </c>
      <c r="K6" s="11" t="s">
        <v>38</v>
      </c>
      <c r="L6" s="7">
        <v>0.5</v>
      </c>
      <c r="M6" s="8" t="s">
        <v>25</v>
      </c>
      <c r="N6" s="3" t="s">
        <v>50</v>
      </c>
      <c r="O6" s="13" t="s">
        <v>51</v>
      </c>
      <c r="P6" s="3" t="s">
        <v>52</v>
      </c>
      <c r="Q6" s="8" t="s">
        <v>40</v>
      </c>
      <c r="R6" s="9" t="s">
        <v>53</v>
      </c>
    </row>
    <row r="7" spans="1:19" ht="164.25" x14ac:dyDescent="0.25">
      <c r="A7" s="3"/>
      <c r="B7" s="3" t="s">
        <v>42</v>
      </c>
      <c r="C7" s="12" t="s">
        <v>43</v>
      </c>
      <c r="D7" s="3" t="s">
        <v>20</v>
      </c>
      <c r="E7" s="3" t="s">
        <v>77</v>
      </c>
      <c r="F7" s="3" t="s">
        <v>78</v>
      </c>
      <c r="G7" s="5" t="s">
        <v>79</v>
      </c>
      <c r="H7" s="5" t="s">
        <v>70</v>
      </c>
      <c r="I7" s="5"/>
      <c r="J7" s="5" t="s">
        <v>80</v>
      </c>
      <c r="K7" s="11" t="s">
        <v>38</v>
      </c>
      <c r="L7" s="7">
        <v>0.5</v>
      </c>
      <c r="M7" s="8" t="s">
        <v>25</v>
      </c>
      <c r="N7" s="3" t="s">
        <v>50</v>
      </c>
      <c r="O7" s="13" t="s">
        <v>51</v>
      </c>
      <c r="P7" s="3" t="s">
        <v>81</v>
      </c>
      <c r="Q7" s="8" t="s">
        <v>40</v>
      </c>
      <c r="R7" s="9" t="s">
        <v>53</v>
      </c>
    </row>
    <row r="8" spans="1:19" ht="164.25" x14ac:dyDescent="0.25">
      <c r="A8" s="3"/>
      <c r="B8" s="3" t="s">
        <v>42</v>
      </c>
      <c r="C8" s="12" t="s">
        <v>43</v>
      </c>
      <c r="D8" s="3" t="s">
        <v>20</v>
      </c>
      <c r="E8" s="3" t="s">
        <v>82</v>
      </c>
      <c r="F8" s="3" t="s">
        <v>83</v>
      </c>
      <c r="G8" s="5" t="s">
        <v>84</v>
      </c>
      <c r="H8" s="5" t="s">
        <v>57</v>
      </c>
      <c r="I8" s="5"/>
      <c r="J8" s="5" t="s">
        <v>85</v>
      </c>
      <c r="K8" s="11" t="s">
        <v>38</v>
      </c>
      <c r="L8" s="7">
        <v>0.5</v>
      </c>
      <c r="M8" s="8" t="s">
        <v>25</v>
      </c>
      <c r="N8" s="3" t="s">
        <v>50</v>
      </c>
      <c r="O8" s="15" t="s">
        <v>86</v>
      </c>
      <c r="P8" s="3" t="s">
        <v>87</v>
      </c>
      <c r="Q8" s="8" t="s">
        <v>40</v>
      </c>
      <c r="R8" s="9" t="s">
        <v>53</v>
      </c>
    </row>
    <row r="9" spans="1:19" ht="164.25" x14ac:dyDescent="0.25">
      <c r="A9" s="3"/>
      <c r="B9" s="3" t="s">
        <v>42</v>
      </c>
      <c r="C9" s="12" t="s">
        <v>43</v>
      </c>
      <c r="D9" s="3" t="s">
        <v>20</v>
      </c>
      <c r="E9" s="3" t="s">
        <v>88</v>
      </c>
      <c r="F9" s="3" t="s">
        <v>89</v>
      </c>
      <c r="G9" s="5" t="s">
        <v>90</v>
      </c>
      <c r="H9" s="5" t="s">
        <v>57</v>
      </c>
      <c r="I9" s="5"/>
      <c r="J9" s="5" t="s">
        <v>91</v>
      </c>
      <c r="K9" s="11" t="s">
        <v>38</v>
      </c>
      <c r="L9" s="7">
        <v>0.6</v>
      </c>
      <c r="M9" s="8" t="s">
        <v>25</v>
      </c>
      <c r="N9" s="3" t="s">
        <v>50</v>
      </c>
      <c r="O9" s="13" t="s">
        <v>51</v>
      </c>
      <c r="P9" s="3" t="s">
        <v>52</v>
      </c>
      <c r="Q9" s="8" t="s">
        <v>40</v>
      </c>
      <c r="R9" s="9" t="s">
        <v>53</v>
      </c>
    </row>
    <row r="10" spans="1:19" ht="409.5" x14ac:dyDescent="0.25">
      <c r="A10" s="3"/>
      <c r="B10" s="3" t="s">
        <v>42</v>
      </c>
      <c r="C10" s="12" t="s">
        <v>43</v>
      </c>
      <c r="D10" s="3" t="s">
        <v>20</v>
      </c>
      <c r="E10" s="3" t="s">
        <v>259</v>
      </c>
      <c r="F10" s="3" t="s">
        <v>260</v>
      </c>
      <c r="G10" s="5" t="s">
        <v>261</v>
      </c>
      <c r="H10" s="5" t="s">
        <v>262</v>
      </c>
      <c r="I10" s="5"/>
      <c r="J10" s="5" t="s">
        <v>263</v>
      </c>
      <c r="K10" s="11" t="s">
        <v>38</v>
      </c>
      <c r="L10" s="7">
        <v>0.5</v>
      </c>
      <c r="M10" s="8" t="s">
        <v>27</v>
      </c>
      <c r="N10" s="3" t="s">
        <v>264</v>
      </c>
      <c r="O10" s="13" t="s">
        <v>51</v>
      </c>
      <c r="P10" s="3" t="s">
        <v>265</v>
      </c>
      <c r="Q10" s="13" t="s">
        <v>266</v>
      </c>
      <c r="R10" s="9" t="s">
        <v>53</v>
      </c>
    </row>
    <row r="11" spans="1:19" ht="225" x14ac:dyDescent="0.25">
      <c r="A11" s="3"/>
      <c r="B11" s="3" t="s">
        <v>42</v>
      </c>
      <c r="C11" s="12" t="s">
        <v>43</v>
      </c>
      <c r="D11" s="3" t="s">
        <v>20</v>
      </c>
      <c r="E11" s="3" t="s">
        <v>588</v>
      </c>
      <c r="F11" s="3" t="s">
        <v>589</v>
      </c>
      <c r="G11" s="5" t="s">
        <v>590</v>
      </c>
      <c r="H11" s="5" t="s">
        <v>591</v>
      </c>
      <c r="I11" s="5"/>
      <c r="J11" s="5" t="s">
        <v>592</v>
      </c>
      <c r="K11" s="11" t="s">
        <v>49</v>
      </c>
      <c r="L11" s="7">
        <v>0.75</v>
      </c>
      <c r="M11" s="8" t="s">
        <v>27</v>
      </c>
      <c r="N11" s="3" t="s">
        <v>538</v>
      </c>
      <c r="O11" s="8" t="s">
        <v>25</v>
      </c>
      <c r="P11" s="3" t="s">
        <v>235</v>
      </c>
      <c r="Q11" s="13" t="s">
        <v>266</v>
      </c>
      <c r="R11" s="9" t="s">
        <v>593</v>
      </c>
    </row>
    <row r="12" spans="1:19" ht="409.5" hidden="1" x14ac:dyDescent="0.25">
      <c r="A12" s="3"/>
      <c r="B12" s="3" t="s">
        <v>92</v>
      </c>
      <c r="C12" s="12" t="s">
        <v>43</v>
      </c>
      <c r="D12" s="3" t="s">
        <v>20</v>
      </c>
      <c r="E12" s="3" t="s">
        <v>93</v>
      </c>
      <c r="F12" s="3" t="s">
        <v>94</v>
      </c>
      <c r="G12" s="5" t="s">
        <v>95</v>
      </c>
      <c r="H12" s="5" t="s">
        <v>36</v>
      </c>
      <c r="I12" s="5" t="s">
        <v>36</v>
      </c>
      <c r="J12" s="5" t="s">
        <v>96</v>
      </c>
      <c r="K12" s="11" t="s">
        <v>38</v>
      </c>
      <c r="L12" s="7">
        <v>0.5</v>
      </c>
      <c r="M12" s="15" t="s">
        <v>86</v>
      </c>
      <c r="N12" s="3" t="s">
        <v>97</v>
      </c>
      <c r="O12" s="8" t="s">
        <v>27</v>
      </c>
      <c r="P12" s="3" t="s">
        <v>98</v>
      </c>
      <c r="Q12" s="8" t="s">
        <v>29</v>
      </c>
      <c r="R12" s="9" t="s">
        <v>99</v>
      </c>
    </row>
    <row r="13" spans="1:19" ht="108.75" hidden="1" x14ac:dyDescent="0.25">
      <c r="A13" s="3" t="s">
        <v>100</v>
      </c>
      <c r="B13" s="3" t="s">
        <v>31</v>
      </c>
      <c r="C13" s="10" t="s">
        <v>32</v>
      </c>
      <c r="D13" s="3" t="s">
        <v>101</v>
      </c>
      <c r="E13" s="3" t="s">
        <v>102</v>
      </c>
      <c r="F13" s="3" t="s">
        <v>103</v>
      </c>
      <c r="G13" s="5" t="s">
        <v>104</v>
      </c>
      <c r="H13" s="5"/>
      <c r="I13" s="5"/>
      <c r="J13" s="5"/>
      <c r="K13" s="6" t="s">
        <v>105</v>
      </c>
      <c r="L13" s="7"/>
      <c r="M13" s="8" t="s">
        <v>25</v>
      </c>
      <c r="N13" s="3" t="s">
        <v>50</v>
      </c>
      <c r="O13" s="15" t="s">
        <v>86</v>
      </c>
      <c r="P13" s="3" t="s">
        <v>106</v>
      </c>
      <c r="Q13" s="8" t="s">
        <v>107</v>
      </c>
      <c r="R13" s="9"/>
    </row>
    <row r="14" spans="1:19" ht="315" hidden="1" x14ac:dyDescent="0.25">
      <c r="A14" s="3" t="s">
        <v>100</v>
      </c>
      <c r="B14" s="3" t="s">
        <v>31</v>
      </c>
      <c r="C14" s="12" t="s">
        <v>43</v>
      </c>
      <c r="D14" s="3" t="s">
        <v>101</v>
      </c>
      <c r="E14" s="3" t="s">
        <v>108</v>
      </c>
      <c r="F14" s="3" t="s">
        <v>109</v>
      </c>
      <c r="G14" s="5" t="s">
        <v>110</v>
      </c>
      <c r="H14" s="5" t="s">
        <v>111</v>
      </c>
      <c r="I14" s="5"/>
      <c r="J14" s="5" t="s">
        <v>112</v>
      </c>
      <c r="K14" s="11" t="s">
        <v>38</v>
      </c>
      <c r="L14" s="7">
        <v>0.5</v>
      </c>
      <c r="M14" s="8" t="s">
        <v>27</v>
      </c>
      <c r="N14" s="3" t="s">
        <v>113</v>
      </c>
      <c r="O14" s="8" t="s">
        <v>27</v>
      </c>
      <c r="P14" s="3" t="s">
        <v>114</v>
      </c>
      <c r="Q14" s="15" t="s">
        <v>115</v>
      </c>
      <c r="R14" s="9" t="s">
        <v>116</v>
      </c>
    </row>
    <row r="15" spans="1:19" ht="300" hidden="1" x14ac:dyDescent="0.25">
      <c r="A15" s="3"/>
      <c r="B15" s="3" t="s">
        <v>18</v>
      </c>
      <c r="C15" s="4" t="s">
        <v>19</v>
      </c>
      <c r="D15" s="3" t="s">
        <v>117</v>
      </c>
      <c r="E15" s="3" t="s">
        <v>118</v>
      </c>
      <c r="F15" s="3" t="s">
        <v>119</v>
      </c>
      <c r="G15" s="5" t="s">
        <v>120</v>
      </c>
      <c r="H15" s="5" t="s">
        <v>121</v>
      </c>
      <c r="I15" s="5"/>
      <c r="J15" s="5" t="s">
        <v>122</v>
      </c>
      <c r="K15" s="6" t="s">
        <v>24</v>
      </c>
      <c r="L15" s="7">
        <v>0.15</v>
      </c>
      <c r="M15" s="8" t="s">
        <v>27</v>
      </c>
      <c r="N15" s="3" t="s">
        <v>123</v>
      </c>
      <c r="O15" s="8" t="s">
        <v>27</v>
      </c>
      <c r="P15" s="3" t="s">
        <v>124</v>
      </c>
      <c r="Q15" s="8" t="s">
        <v>40</v>
      </c>
      <c r="R15" s="9" t="s">
        <v>125</v>
      </c>
    </row>
    <row r="16" spans="1:19" ht="164.25" hidden="1" x14ac:dyDescent="0.25">
      <c r="A16" s="3"/>
      <c r="B16" s="3" t="s">
        <v>42</v>
      </c>
      <c r="C16" s="10" t="s">
        <v>32</v>
      </c>
      <c r="D16" s="3" t="s">
        <v>126</v>
      </c>
      <c r="E16" s="3" t="s">
        <v>127</v>
      </c>
      <c r="F16" s="3" t="s">
        <v>128</v>
      </c>
      <c r="G16" s="5" t="s">
        <v>129</v>
      </c>
      <c r="H16" s="5" t="s">
        <v>130</v>
      </c>
      <c r="I16" s="5"/>
      <c r="J16" s="5" t="s">
        <v>131</v>
      </c>
      <c r="K16" s="6" t="s">
        <v>24</v>
      </c>
      <c r="L16" s="7">
        <v>0.1</v>
      </c>
      <c r="M16" s="8" t="s">
        <v>25</v>
      </c>
      <c r="N16" s="3" t="s">
        <v>50</v>
      </c>
      <c r="O16" s="13" t="s">
        <v>51</v>
      </c>
      <c r="P16" s="3" t="s">
        <v>132</v>
      </c>
      <c r="Q16" s="8" t="s">
        <v>40</v>
      </c>
      <c r="R16" s="9" t="s">
        <v>133</v>
      </c>
    </row>
    <row r="17" spans="1:18" ht="164.25" hidden="1" x14ac:dyDescent="0.25">
      <c r="A17" s="3"/>
      <c r="B17" s="3" t="s">
        <v>42</v>
      </c>
      <c r="C17" s="12" t="s">
        <v>43</v>
      </c>
      <c r="D17" s="3" t="s">
        <v>126</v>
      </c>
      <c r="E17" s="3" t="s">
        <v>134</v>
      </c>
      <c r="F17" s="3" t="s">
        <v>135</v>
      </c>
      <c r="G17" s="5" t="s">
        <v>136</v>
      </c>
      <c r="H17" s="5" t="s">
        <v>137</v>
      </c>
      <c r="I17" s="5"/>
      <c r="J17" s="5" t="s">
        <v>138</v>
      </c>
      <c r="K17" s="11" t="s">
        <v>38</v>
      </c>
      <c r="L17" s="7">
        <v>0.5</v>
      </c>
      <c r="M17" s="8" t="s">
        <v>25</v>
      </c>
      <c r="N17" s="3" t="s">
        <v>50</v>
      </c>
      <c r="O17" s="13" t="s">
        <v>51</v>
      </c>
      <c r="P17" s="3" t="s">
        <v>139</v>
      </c>
      <c r="Q17" s="8" t="s">
        <v>40</v>
      </c>
      <c r="R17" s="9" t="s">
        <v>140</v>
      </c>
    </row>
    <row r="18" spans="1:18" ht="165" hidden="1" x14ac:dyDescent="0.25">
      <c r="A18" s="3" t="s">
        <v>141</v>
      </c>
      <c r="B18" s="3" t="s">
        <v>42</v>
      </c>
      <c r="C18" s="12" t="s">
        <v>43</v>
      </c>
      <c r="D18" s="3" t="s">
        <v>126</v>
      </c>
      <c r="E18" s="3" t="s">
        <v>142</v>
      </c>
      <c r="F18" s="3" t="s">
        <v>143</v>
      </c>
      <c r="G18" s="5" t="s">
        <v>144</v>
      </c>
      <c r="H18" s="5" t="s">
        <v>145</v>
      </c>
      <c r="I18" s="5"/>
      <c r="J18" s="5" t="s">
        <v>146</v>
      </c>
      <c r="K18" s="11" t="s">
        <v>38</v>
      </c>
      <c r="L18" s="7">
        <v>0.5</v>
      </c>
      <c r="M18" s="8" t="s">
        <v>25</v>
      </c>
      <c r="N18" s="3" t="s">
        <v>147</v>
      </c>
      <c r="O18" s="13" t="s">
        <v>51</v>
      </c>
      <c r="P18" s="3" t="s">
        <v>148</v>
      </c>
      <c r="Q18" s="8" t="s">
        <v>40</v>
      </c>
      <c r="R18" s="9" t="s">
        <v>140</v>
      </c>
    </row>
    <row r="19" spans="1:18" ht="409.5" hidden="1" x14ac:dyDescent="0.25">
      <c r="A19" s="3"/>
      <c r="B19" s="3" t="s">
        <v>42</v>
      </c>
      <c r="C19" s="10" t="s">
        <v>32</v>
      </c>
      <c r="D19" s="3" t="s">
        <v>126</v>
      </c>
      <c r="E19" s="3" t="s">
        <v>149</v>
      </c>
      <c r="F19" s="3" t="s">
        <v>150</v>
      </c>
      <c r="G19" s="5" t="s">
        <v>151</v>
      </c>
      <c r="H19" s="5" t="s">
        <v>152</v>
      </c>
      <c r="I19" s="5"/>
      <c r="J19" s="5" t="s">
        <v>153</v>
      </c>
      <c r="K19" s="6" t="s">
        <v>105</v>
      </c>
      <c r="L19" s="7">
        <v>0.01</v>
      </c>
      <c r="M19" s="8" t="s">
        <v>25</v>
      </c>
      <c r="N19" s="3" t="s">
        <v>50</v>
      </c>
      <c r="O19" s="15" t="s">
        <v>86</v>
      </c>
      <c r="P19" s="3" t="s">
        <v>154</v>
      </c>
      <c r="Q19" s="8" t="s">
        <v>40</v>
      </c>
      <c r="R19" s="9" t="s">
        <v>140</v>
      </c>
    </row>
    <row r="20" spans="1:18" ht="225" hidden="1" x14ac:dyDescent="0.25">
      <c r="A20" s="3"/>
      <c r="B20" s="3" t="s">
        <v>92</v>
      </c>
      <c r="C20" s="10" t="s">
        <v>32</v>
      </c>
      <c r="D20" s="3" t="s">
        <v>155</v>
      </c>
      <c r="E20" s="3" t="s">
        <v>156</v>
      </c>
      <c r="F20" s="3" t="s">
        <v>157</v>
      </c>
      <c r="G20" s="5" t="s">
        <v>158</v>
      </c>
      <c r="H20" s="5" t="s">
        <v>159</v>
      </c>
      <c r="I20" s="5"/>
      <c r="J20" s="5" t="s">
        <v>160</v>
      </c>
      <c r="K20" s="14" t="s">
        <v>59</v>
      </c>
      <c r="L20" s="7">
        <v>0.25</v>
      </c>
      <c r="M20" s="8" t="s">
        <v>25</v>
      </c>
      <c r="N20" s="3" t="s">
        <v>161</v>
      </c>
      <c r="O20" s="13" t="s">
        <v>51</v>
      </c>
      <c r="P20" s="3" t="s">
        <v>162</v>
      </c>
      <c r="Q20" s="8" t="s">
        <v>40</v>
      </c>
      <c r="R20" s="9" t="s">
        <v>163</v>
      </c>
    </row>
    <row r="21" spans="1:18" ht="409.5" hidden="1" x14ac:dyDescent="0.25">
      <c r="A21" s="3"/>
      <c r="B21" s="3" t="s">
        <v>42</v>
      </c>
      <c r="C21" s="10" t="s">
        <v>32</v>
      </c>
      <c r="D21" s="3" t="s">
        <v>155</v>
      </c>
      <c r="E21" s="3" t="s">
        <v>164</v>
      </c>
      <c r="F21" s="3" t="s">
        <v>165</v>
      </c>
      <c r="G21" s="5" t="s">
        <v>166</v>
      </c>
      <c r="H21" s="5" t="s">
        <v>167</v>
      </c>
      <c r="I21" s="5" t="s">
        <v>168</v>
      </c>
      <c r="J21" s="5" t="s">
        <v>169</v>
      </c>
      <c r="K21" s="6" t="s">
        <v>24</v>
      </c>
      <c r="L21" s="7">
        <v>0.15</v>
      </c>
      <c r="M21" s="8" t="s">
        <v>25</v>
      </c>
      <c r="N21" s="3" t="s">
        <v>50</v>
      </c>
      <c r="O21" s="13" t="s">
        <v>51</v>
      </c>
      <c r="P21" s="3" t="s">
        <v>170</v>
      </c>
      <c r="Q21" s="8" t="s">
        <v>40</v>
      </c>
      <c r="R21" s="9" t="s">
        <v>171</v>
      </c>
    </row>
    <row r="22" spans="1:18" ht="300" hidden="1" x14ac:dyDescent="0.25">
      <c r="A22" s="3"/>
      <c r="B22" s="3" t="s">
        <v>42</v>
      </c>
      <c r="C22" s="10" t="s">
        <v>32</v>
      </c>
      <c r="D22" s="3" t="s">
        <v>172</v>
      </c>
      <c r="E22" s="3" t="s">
        <v>173</v>
      </c>
      <c r="F22" s="3" t="s">
        <v>174</v>
      </c>
      <c r="G22" s="5" t="s">
        <v>175</v>
      </c>
      <c r="H22" s="5"/>
      <c r="I22" s="5"/>
      <c r="J22" s="5" t="s">
        <v>176</v>
      </c>
      <c r="K22" s="6" t="s">
        <v>24</v>
      </c>
      <c r="L22" s="7">
        <v>0.15</v>
      </c>
      <c r="M22" s="8" t="s">
        <v>27</v>
      </c>
      <c r="N22" s="3" t="s">
        <v>177</v>
      </c>
      <c r="O22" s="13" t="s">
        <v>51</v>
      </c>
      <c r="P22" s="3" t="s">
        <v>178</v>
      </c>
      <c r="Q22" s="8" t="s">
        <v>107</v>
      </c>
      <c r="R22" s="9" t="s">
        <v>179</v>
      </c>
    </row>
    <row r="23" spans="1:18" ht="300" hidden="1" x14ac:dyDescent="0.25">
      <c r="A23" s="3"/>
      <c r="B23" s="3" t="s">
        <v>42</v>
      </c>
      <c r="C23" s="4" t="s">
        <v>19</v>
      </c>
      <c r="D23" s="3" t="s">
        <v>155</v>
      </c>
      <c r="E23" s="3" t="s">
        <v>180</v>
      </c>
      <c r="F23" s="3" t="s">
        <v>181</v>
      </c>
      <c r="G23" s="5" t="s">
        <v>182</v>
      </c>
      <c r="H23" s="5" t="s">
        <v>183</v>
      </c>
      <c r="I23" s="5"/>
      <c r="J23" s="5" t="s">
        <v>184</v>
      </c>
      <c r="K23" s="14" t="s">
        <v>59</v>
      </c>
      <c r="L23" s="7">
        <v>0.3</v>
      </c>
      <c r="M23" s="8" t="s">
        <v>25</v>
      </c>
      <c r="N23" s="3" t="s">
        <v>50</v>
      </c>
      <c r="O23" s="8" t="s">
        <v>27</v>
      </c>
      <c r="P23" s="3" t="s">
        <v>185</v>
      </c>
      <c r="Q23" s="8" t="s">
        <v>40</v>
      </c>
      <c r="R23" s="9" t="s">
        <v>186</v>
      </c>
    </row>
    <row r="24" spans="1:18" ht="210" hidden="1" x14ac:dyDescent="0.25">
      <c r="A24" s="3"/>
      <c r="B24" s="3" t="s">
        <v>92</v>
      </c>
      <c r="C24" s="4" t="s">
        <v>19</v>
      </c>
      <c r="D24" s="3" t="s">
        <v>187</v>
      </c>
      <c r="E24" s="3" t="s">
        <v>188</v>
      </c>
      <c r="F24" s="3" t="s">
        <v>189</v>
      </c>
      <c r="G24" s="5" t="s">
        <v>190</v>
      </c>
      <c r="H24" s="5" t="s">
        <v>191</v>
      </c>
      <c r="I24" s="5"/>
      <c r="J24" s="5" t="s">
        <v>192</v>
      </c>
      <c r="K24" s="6" t="s">
        <v>24</v>
      </c>
      <c r="L24" s="7">
        <v>0.2</v>
      </c>
      <c r="M24" s="8" t="s">
        <v>25</v>
      </c>
      <c r="N24" s="3" t="s">
        <v>50</v>
      </c>
      <c r="O24" s="8" t="s">
        <v>27</v>
      </c>
      <c r="P24" s="3" t="s">
        <v>193</v>
      </c>
      <c r="Q24" s="8" t="s">
        <v>40</v>
      </c>
      <c r="R24" s="9" t="s">
        <v>194</v>
      </c>
    </row>
    <row r="25" spans="1:18" ht="330" hidden="1" x14ac:dyDescent="0.25">
      <c r="A25" s="3"/>
      <c r="B25" s="3" t="s">
        <v>42</v>
      </c>
      <c r="C25" s="10" t="s">
        <v>32</v>
      </c>
      <c r="D25" s="3" t="s">
        <v>187</v>
      </c>
      <c r="E25" s="3" t="s">
        <v>195</v>
      </c>
      <c r="F25" s="3" t="s">
        <v>196</v>
      </c>
      <c r="G25" s="5" t="s">
        <v>197</v>
      </c>
      <c r="H25" s="5" t="s">
        <v>198</v>
      </c>
      <c r="I25" s="5"/>
      <c r="J25" s="5" t="s">
        <v>199</v>
      </c>
      <c r="K25" s="11" t="s">
        <v>49</v>
      </c>
      <c r="L25" s="7">
        <v>0.8</v>
      </c>
      <c r="M25" s="8" t="s">
        <v>25</v>
      </c>
      <c r="N25" s="3" t="s">
        <v>26</v>
      </c>
      <c r="O25" s="8" t="s">
        <v>27</v>
      </c>
      <c r="P25" s="3" t="s">
        <v>200</v>
      </c>
      <c r="Q25" s="8" t="s">
        <v>40</v>
      </c>
      <c r="R25" s="9" t="s">
        <v>140</v>
      </c>
    </row>
    <row r="26" spans="1:18" ht="164.25" hidden="1" x14ac:dyDescent="0.25">
      <c r="A26" s="3"/>
      <c r="B26" s="3" t="s">
        <v>92</v>
      </c>
      <c r="C26" s="10" t="s">
        <v>32</v>
      </c>
      <c r="D26" s="3" t="s">
        <v>201</v>
      </c>
      <c r="E26" s="3" t="s">
        <v>202</v>
      </c>
      <c r="F26" s="3" t="s">
        <v>203</v>
      </c>
      <c r="G26" s="5" t="s">
        <v>204</v>
      </c>
      <c r="H26" s="5" t="s">
        <v>205</v>
      </c>
      <c r="I26" s="5"/>
      <c r="J26" s="5" t="s">
        <v>206</v>
      </c>
      <c r="K26" s="11" t="s">
        <v>38</v>
      </c>
      <c r="L26" s="7">
        <v>0.6</v>
      </c>
      <c r="M26" s="8" t="s">
        <v>25</v>
      </c>
      <c r="N26" s="3" t="s">
        <v>26</v>
      </c>
      <c r="O26" s="8" t="s">
        <v>27</v>
      </c>
      <c r="P26" s="3" t="s">
        <v>207</v>
      </c>
      <c r="Q26" s="8" t="s">
        <v>40</v>
      </c>
      <c r="R26" s="9" t="s">
        <v>208</v>
      </c>
    </row>
    <row r="27" spans="1:18" ht="195" hidden="1" x14ac:dyDescent="0.25">
      <c r="A27" s="3"/>
      <c r="B27" s="3" t="s">
        <v>92</v>
      </c>
      <c r="C27" s="10" t="s">
        <v>32</v>
      </c>
      <c r="D27" s="3" t="s">
        <v>201</v>
      </c>
      <c r="E27" s="3" t="s">
        <v>209</v>
      </c>
      <c r="F27" s="3" t="s">
        <v>210</v>
      </c>
      <c r="G27" s="5" t="s">
        <v>211</v>
      </c>
      <c r="H27" s="5" t="s">
        <v>212</v>
      </c>
      <c r="I27" s="5"/>
      <c r="J27" s="5" t="s">
        <v>213</v>
      </c>
      <c r="K27" s="11" t="s">
        <v>49</v>
      </c>
      <c r="L27" s="7">
        <v>0.7</v>
      </c>
      <c r="M27" s="8" t="s">
        <v>25</v>
      </c>
      <c r="N27" s="3" t="s">
        <v>26</v>
      </c>
      <c r="O27" s="8" t="s">
        <v>27</v>
      </c>
      <c r="P27" s="3" t="s">
        <v>214</v>
      </c>
      <c r="Q27" s="8" t="s">
        <v>40</v>
      </c>
      <c r="R27" s="9" t="s">
        <v>208</v>
      </c>
    </row>
    <row r="28" spans="1:18" ht="164.25" hidden="1" x14ac:dyDescent="0.25">
      <c r="A28" s="3"/>
      <c r="B28" s="3" t="s">
        <v>92</v>
      </c>
      <c r="C28" s="10" t="s">
        <v>32</v>
      </c>
      <c r="D28" s="3" t="s">
        <v>201</v>
      </c>
      <c r="E28" s="3" t="s">
        <v>215</v>
      </c>
      <c r="F28" s="3" t="s">
        <v>216</v>
      </c>
      <c r="G28" s="5" t="s">
        <v>217</v>
      </c>
      <c r="H28" s="5" t="s">
        <v>218</v>
      </c>
      <c r="I28" s="5"/>
      <c r="J28" s="5" t="s">
        <v>219</v>
      </c>
      <c r="K28" s="11" t="s">
        <v>38</v>
      </c>
      <c r="L28" s="7">
        <v>0.4</v>
      </c>
      <c r="M28" s="8" t="s">
        <v>25</v>
      </c>
      <c r="N28" s="3" t="s">
        <v>26</v>
      </c>
      <c r="O28" s="8" t="s">
        <v>27</v>
      </c>
      <c r="P28" s="3" t="s">
        <v>220</v>
      </c>
      <c r="Q28" s="8" t="s">
        <v>40</v>
      </c>
      <c r="R28" s="9" t="s">
        <v>208</v>
      </c>
    </row>
    <row r="29" spans="1:18" ht="225" hidden="1" x14ac:dyDescent="0.25">
      <c r="A29" s="3"/>
      <c r="B29" s="3" t="s">
        <v>92</v>
      </c>
      <c r="C29" s="4" t="s">
        <v>19</v>
      </c>
      <c r="D29" s="3" t="s">
        <v>221</v>
      </c>
      <c r="E29" s="3" t="s">
        <v>222</v>
      </c>
      <c r="F29" s="3" t="s">
        <v>223</v>
      </c>
      <c r="G29" s="5" t="s">
        <v>224</v>
      </c>
      <c r="H29" s="5"/>
      <c r="I29" s="5"/>
      <c r="J29" s="5"/>
      <c r="K29" s="6" t="s">
        <v>24</v>
      </c>
      <c r="L29" s="7">
        <v>0.15</v>
      </c>
      <c r="M29" s="8" t="s">
        <v>25</v>
      </c>
      <c r="N29" s="3" t="s">
        <v>26</v>
      </c>
      <c r="O29" s="8" t="s">
        <v>27</v>
      </c>
      <c r="P29" s="3" t="s">
        <v>124</v>
      </c>
      <c r="Q29" s="8" t="s">
        <v>40</v>
      </c>
      <c r="R29" s="9" t="s">
        <v>225</v>
      </c>
    </row>
    <row r="30" spans="1:18" ht="360" hidden="1" x14ac:dyDescent="0.25">
      <c r="A30" s="3" t="s">
        <v>100</v>
      </c>
      <c r="B30" s="3" t="s">
        <v>226</v>
      </c>
      <c r="C30" s="10" t="s">
        <v>32</v>
      </c>
      <c r="D30" s="3" t="s">
        <v>227</v>
      </c>
      <c r="E30" s="3" t="s">
        <v>228</v>
      </c>
      <c r="F30" s="3" t="s">
        <v>229</v>
      </c>
      <c r="G30" s="5" t="s">
        <v>230</v>
      </c>
      <c r="H30" s="5" t="s">
        <v>231</v>
      </c>
      <c r="I30" s="5" t="s">
        <v>232</v>
      </c>
      <c r="J30" s="5" t="s">
        <v>233</v>
      </c>
      <c r="K30" s="11" t="s">
        <v>49</v>
      </c>
      <c r="L30" s="7">
        <v>0.75</v>
      </c>
      <c r="M30" s="8" t="s">
        <v>27</v>
      </c>
      <c r="N30" s="3" t="s">
        <v>234</v>
      </c>
      <c r="O30" s="8" t="s">
        <v>25</v>
      </c>
      <c r="P30" s="3" t="s">
        <v>235</v>
      </c>
      <c r="Q30" s="8" t="s">
        <v>40</v>
      </c>
      <c r="R30" s="9" t="s">
        <v>236</v>
      </c>
    </row>
    <row r="31" spans="1:18" ht="360" hidden="1" x14ac:dyDescent="0.25">
      <c r="A31" s="3" t="s">
        <v>100</v>
      </c>
      <c r="B31" s="3" t="s">
        <v>18</v>
      </c>
      <c r="C31" s="10" t="s">
        <v>32</v>
      </c>
      <c r="D31" s="3" t="s">
        <v>227</v>
      </c>
      <c r="E31" s="3" t="s">
        <v>237</v>
      </c>
      <c r="F31" s="3" t="s">
        <v>238</v>
      </c>
      <c r="G31" s="5" t="s">
        <v>239</v>
      </c>
      <c r="H31" s="5" t="s">
        <v>240</v>
      </c>
      <c r="I31" s="5" t="s">
        <v>241</v>
      </c>
      <c r="J31" s="5" t="s">
        <v>242</v>
      </c>
      <c r="K31" s="11" t="s">
        <v>49</v>
      </c>
      <c r="L31" s="7">
        <v>0.75</v>
      </c>
      <c r="M31" s="8" t="s">
        <v>27</v>
      </c>
      <c r="N31" s="3" t="s">
        <v>234</v>
      </c>
      <c r="O31" s="8" t="s">
        <v>25</v>
      </c>
      <c r="P31" s="3" t="s">
        <v>235</v>
      </c>
      <c r="Q31" s="8" t="s">
        <v>107</v>
      </c>
      <c r="R31" s="9" t="s">
        <v>236</v>
      </c>
    </row>
    <row r="32" spans="1:18" ht="164.25" hidden="1" x14ac:dyDescent="0.25">
      <c r="A32" s="3"/>
      <c r="B32" s="3" t="s">
        <v>31</v>
      </c>
      <c r="C32" s="16" t="s">
        <v>243</v>
      </c>
      <c r="D32" s="3" t="s">
        <v>227</v>
      </c>
      <c r="E32" s="3" t="s">
        <v>244</v>
      </c>
      <c r="F32" s="3" t="s">
        <v>245</v>
      </c>
      <c r="G32" s="5" t="s">
        <v>246</v>
      </c>
      <c r="H32" s="5"/>
      <c r="I32" s="5"/>
      <c r="J32" s="5"/>
      <c r="K32" s="6" t="s">
        <v>105</v>
      </c>
      <c r="L32" s="7"/>
      <c r="M32" s="8" t="s">
        <v>25</v>
      </c>
      <c r="N32" s="3" t="s">
        <v>50</v>
      </c>
      <c r="O32" s="8" t="s">
        <v>25</v>
      </c>
      <c r="P32" s="3" t="s">
        <v>235</v>
      </c>
      <c r="Q32" s="8" t="s">
        <v>40</v>
      </c>
      <c r="R32" s="9"/>
    </row>
    <row r="33" spans="1:18" ht="165" hidden="1" x14ac:dyDescent="0.25">
      <c r="A33" s="3"/>
      <c r="B33" s="3" t="s">
        <v>31</v>
      </c>
      <c r="C33" s="16" t="s">
        <v>243</v>
      </c>
      <c r="D33" s="3" t="s">
        <v>227</v>
      </c>
      <c r="E33" s="3" t="s">
        <v>247</v>
      </c>
      <c r="F33" s="3" t="s">
        <v>248</v>
      </c>
      <c r="G33" s="5" t="s">
        <v>249</v>
      </c>
      <c r="H33" s="5"/>
      <c r="I33" s="5"/>
      <c r="J33" s="5"/>
      <c r="K33" s="6" t="s">
        <v>105</v>
      </c>
      <c r="L33" s="7"/>
      <c r="M33" s="8" t="s">
        <v>25</v>
      </c>
      <c r="N33" s="3" t="s">
        <v>50</v>
      </c>
      <c r="O33" s="8" t="s">
        <v>25</v>
      </c>
      <c r="P33" s="3" t="s">
        <v>235</v>
      </c>
      <c r="Q33" s="8" t="s">
        <v>107</v>
      </c>
      <c r="R33" s="9"/>
    </row>
    <row r="34" spans="1:18" ht="108.75" hidden="1" x14ac:dyDescent="0.25">
      <c r="A34" s="3"/>
      <c r="B34" s="3" t="s">
        <v>31</v>
      </c>
      <c r="C34" s="16" t="s">
        <v>243</v>
      </c>
      <c r="D34" s="3" t="s">
        <v>227</v>
      </c>
      <c r="E34" s="3" t="s">
        <v>250</v>
      </c>
      <c r="F34" s="3" t="s">
        <v>251</v>
      </c>
      <c r="G34" s="5" t="s">
        <v>252</v>
      </c>
      <c r="H34" s="5"/>
      <c r="I34" s="5"/>
      <c r="J34" s="5"/>
      <c r="K34" s="6" t="s">
        <v>105</v>
      </c>
      <c r="L34" s="7"/>
      <c r="M34" s="8" t="s">
        <v>25</v>
      </c>
      <c r="N34" s="3" t="s">
        <v>50</v>
      </c>
      <c r="O34" s="8" t="s">
        <v>25</v>
      </c>
      <c r="P34" s="3" t="s">
        <v>235</v>
      </c>
      <c r="Q34" s="8" t="s">
        <v>107</v>
      </c>
      <c r="R34" s="9" t="s">
        <v>236</v>
      </c>
    </row>
    <row r="35" spans="1:18" ht="240" x14ac:dyDescent="0.25">
      <c r="A35" s="3"/>
      <c r="B35" s="3" t="s">
        <v>42</v>
      </c>
      <c r="C35" s="12" t="s">
        <v>43</v>
      </c>
      <c r="D35" s="3" t="s">
        <v>20</v>
      </c>
      <c r="E35" s="3" t="s">
        <v>601</v>
      </c>
      <c r="F35" s="3" t="s">
        <v>602</v>
      </c>
      <c r="G35" s="5" t="s">
        <v>603</v>
      </c>
      <c r="H35" s="5" t="s">
        <v>604</v>
      </c>
      <c r="I35" s="5"/>
      <c r="J35" s="5" t="s">
        <v>605</v>
      </c>
      <c r="K35" s="11" t="s">
        <v>49</v>
      </c>
      <c r="L35" s="7">
        <v>0.99</v>
      </c>
      <c r="M35" s="8" t="s">
        <v>25</v>
      </c>
      <c r="N35" s="3" t="s">
        <v>26</v>
      </c>
      <c r="O35" s="13" t="s">
        <v>51</v>
      </c>
      <c r="P35" s="3" t="s">
        <v>606</v>
      </c>
      <c r="Q35" s="8" t="s">
        <v>40</v>
      </c>
      <c r="R35" s="9" t="s">
        <v>53</v>
      </c>
    </row>
    <row r="36" spans="1:18" ht="240" x14ac:dyDescent="0.25">
      <c r="A36" s="3"/>
      <c r="B36" s="3" t="s">
        <v>42</v>
      </c>
      <c r="C36" s="12" t="s">
        <v>43</v>
      </c>
      <c r="D36" s="3" t="s">
        <v>20</v>
      </c>
      <c r="E36" s="3" t="s">
        <v>607</v>
      </c>
      <c r="F36" s="3" t="s">
        <v>608</v>
      </c>
      <c r="G36" s="5" t="s">
        <v>609</v>
      </c>
      <c r="H36" s="5"/>
      <c r="I36" s="5" t="s">
        <v>610</v>
      </c>
      <c r="J36" s="5" t="s">
        <v>611</v>
      </c>
      <c r="K36" s="11" t="s">
        <v>38</v>
      </c>
      <c r="L36" s="7">
        <v>0.5</v>
      </c>
      <c r="M36" s="8" t="s">
        <v>25</v>
      </c>
      <c r="N36" s="3" t="s">
        <v>50</v>
      </c>
      <c r="O36" s="8" t="s">
        <v>27</v>
      </c>
      <c r="P36" s="3" t="s">
        <v>612</v>
      </c>
      <c r="Q36" s="15" t="s">
        <v>115</v>
      </c>
      <c r="R36" s="9" t="s">
        <v>613</v>
      </c>
    </row>
    <row r="37" spans="1:18" ht="180" hidden="1" x14ac:dyDescent="0.25">
      <c r="A37" s="3"/>
      <c r="B37" s="3" t="s">
        <v>226</v>
      </c>
      <c r="C37" s="16" t="s">
        <v>243</v>
      </c>
      <c r="D37" s="3" t="s">
        <v>20</v>
      </c>
      <c r="E37" s="3" t="s">
        <v>267</v>
      </c>
      <c r="F37" s="3" t="s">
        <v>268</v>
      </c>
      <c r="G37" s="5" t="s">
        <v>269</v>
      </c>
      <c r="H37" s="5" t="s">
        <v>270</v>
      </c>
      <c r="I37" s="5"/>
      <c r="J37" s="5"/>
      <c r="K37" s="11" t="s">
        <v>38</v>
      </c>
      <c r="L37" s="7">
        <v>0.5</v>
      </c>
      <c r="M37" s="8" t="s">
        <v>25</v>
      </c>
      <c r="N37" s="3" t="s">
        <v>50</v>
      </c>
      <c r="O37" s="8" t="s">
        <v>25</v>
      </c>
      <c r="P37" s="3" t="s">
        <v>257</v>
      </c>
      <c r="Q37" s="8" t="s">
        <v>40</v>
      </c>
      <c r="R37" s="9" t="s">
        <v>271</v>
      </c>
    </row>
    <row r="38" spans="1:18" ht="285" x14ac:dyDescent="0.25">
      <c r="A38" s="3"/>
      <c r="B38" s="3" t="s">
        <v>42</v>
      </c>
      <c r="C38" s="12" t="s">
        <v>43</v>
      </c>
      <c r="D38" s="3" t="s">
        <v>20</v>
      </c>
      <c r="E38" s="3" t="s">
        <v>626</v>
      </c>
      <c r="F38" s="3" t="s">
        <v>627</v>
      </c>
      <c r="G38" s="5" t="s">
        <v>628</v>
      </c>
      <c r="H38" s="5" t="s">
        <v>629</v>
      </c>
      <c r="I38" s="5"/>
      <c r="J38" s="5" t="s">
        <v>630</v>
      </c>
      <c r="K38" s="11" t="s">
        <v>38</v>
      </c>
      <c r="L38" s="7">
        <v>0.4</v>
      </c>
      <c r="M38" s="15" t="s">
        <v>86</v>
      </c>
      <c r="N38" s="3" t="s">
        <v>631</v>
      </c>
      <c r="O38" s="8" t="s">
        <v>25</v>
      </c>
      <c r="P38" s="3" t="s">
        <v>257</v>
      </c>
      <c r="Q38" s="8" t="s">
        <v>29</v>
      </c>
      <c r="R38" s="9" t="s">
        <v>486</v>
      </c>
    </row>
    <row r="39" spans="1:18" ht="164.25" hidden="1" x14ac:dyDescent="0.25">
      <c r="A39" s="3"/>
      <c r="B39" s="3" t="s">
        <v>226</v>
      </c>
      <c r="C39" s="4" t="s">
        <v>19</v>
      </c>
      <c r="D39" s="3" t="s">
        <v>20</v>
      </c>
      <c r="E39" s="3" t="s">
        <v>280</v>
      </c>
      <c r="F39" s="3" t="s">
        <v>281</v>
      </c>
      <c r="G39" s="5" t="s">
        <v>282</v>
      </c>
      <c r="H39" s="5" t="s">
        <v>283</v>
      </c>
      <c r="I39" s="5"/>
      <c r="J39" s="5"/>
      <c r="K39" s="6" t="s">
        <v>105</v>
      </c>
      <c r="L39" s="7">
        <v>0.05</v>
      </c>
      <c r="M39" s="8" t="s">
        <v>25</v>
      </c>
      <c r="N39" s="3" t="s">
        <v>26</v>
      </c>
      <c r="O39" s="13" t="s">
        <v>51</v>
      </c>
      <c r="P39" s="3" t="s">
        <v>284</v>
      </c>
      <c r="Q39" s="8" t="s">
        <v>40</v>
      </c>
      <c r="R39" s="9" t="s">
        <v>285</v>
      </c>
    </row>
    <row r="40" spans="1:18" ht="210" hidden="1" x14ac:dyDescent="0.25">
      <c r="A40" s="3"/>
      <c r="B40" s="3" t="s">
        <v>226</v>
      </c>
      <c r="C40" s="12" t="s">
        <v>43</v>
      </c>
      <c r="D40" s="3" t="s">
        <v>20</v>
      </c>
      <c r="E40" s="3" t="s">
        <v>286</v>
      </c>
      <c r="F40" s="3" t="s">
        <v>287</v>
      </c>
      <c r="G40" s="5" t="s">
        <v>288</v>
      </c>
      <c r="H40" s="5" t="s">
        <v>289</v>
      </c>
      <c r="I40" s="5"/>
      <c r="J40" s="5" t="s">
        <v>290</v>
      </c>
      <c r="K40" s="11" t="s">
        <v>38</v>
      </c>
      <c r="L40" s="7">
        <v>0.4</v>
      </c>
      <c r="M40" s="8" t="s">
        <v>25</v>
      </c>
      <c r="N40" s="3" t="s">
        <v>26</v>
      </c>
      <c r="O40" s="13" t="s">
        <v>51</v>
      </c>
      <c r="P40" s="3" t="s">
        <v>291</v>
      </c>
      <c r="Q40" s="8" t="s">
        <v>40</v>
      </c>
      <c r="R40" s="9" t="s">
        <v>285</v>
      </c>
    </row>
    <row r="41" spans="1:18" ht="165" x14ac:dyDescent="0.25">
      <c r="A41" s="3"/>
      <c r="B41" s="3" t="s">
        <v>42</v>
      </c>
      <c r="C41" s="10" t="s">
        <v>32</v>
      </c>
      <c r="D41" s="3" t="s">
        <v>20</v>
      </c>
      <c r="E41" s="3" t="s">
        <v>61</v>
      </c>
      <c r="F41" s="3" t="s">
        <v>62</v>
      </c>
      <c r="G41" s="5" t="s">
        <v>63</v>
      </c>
      <c r="H41" s="5" t="s">
        <v>64</v>
      </c>
      <c r="I41" s="5"/>
      <c r="J41" s="5" t="s">
        <v>65</v>
      </c>
      <c r="K41" s="11" t="s">
        <v>38</v>
      </c>
      <c r="L41" s="7">
        <v>0.5</v>
      </c>
      <c r="M41" s="8" t="s">
        <v>25</v>
      </c>
      <c r="N41" s="3" t="s">
        <v>50</v>
      </c>
      <c r="O41" s="8" t="s">
        <v>27</v>
      </c>
      <c r="P41" s="3" t="s">
        <v>66</v>
      </c>
      <c r="Q41" s="8" t="s">
        <v>40</v>
      </c>
      <c r="R41" s="9" t="s">
        <v>53</v>
      </c>
    </row>
    <row r="42" spans="1:18" ht="90" hidden="1" x14ac:dyDescent="0.25">
      <c r="A42" s="3"/>
      <c r="B42" s="3" t="s">
        <v>298</v>
      </c>
      <c r="C42" s="4" t="s">
        <v>19</v>
      </c>
      <c r="D42" s="3" t="s">
        <v>20</v>
      </c>
      <c r="E42" s="3" t="s">
        <v>299</v>
      </c>
      <c r="F42" s="3" t="s">
        <v>300</v>
      </c>
      <c r="G42" s="5" t="s">
        <v>301</v>
      </c>
      <c r="H42" s="5" t="s">
        <v>302</v>
      </c>
      <c r="I42" s="5"/>
      <c r="J42" s="5"/>
      <c r="K42" s="6" t="s">
        <v>24</v>
      </c>
      <c r="L42" s="7">
        <v>0.15</v>
      </c>
      <c r="M42" s="8" t="s">
        <v>25</v>
      </c>
      <c r="N42" s="3" t="s">
        <v>26</v>
      </c>
      <c r="O42" s="8" t="s">
        <v>27</v>
      </c>
      <c r="P42" s="3" t="s">
        <v>124</v>
      </c>
      <c r="Q42" s="8" t="s">
        <v>29</v>
      </c>
      <c r="R42" s="9" t="s">
        <v>303</v>
      </c>
    </row>
    <row r="43" spans="1:18" ht="180" hidden="1" x14ac:dyDescent="0.25">
      <c r="A43" s="3"/>
      <c r="B43" s="3" t="s">
        <v>18</v>
      </c>
      <c r="C43" s="10" t="s">
        <v>32</v>
      </c>
      <c r="D43" s="3" t="s">
        <v>20</v>
      </c>
      <c r="E43" s="3" t="s">
        <v>304</v>
      </c>
      <c r="F43" s="3" t="s">
        <v>305</v>
      </c>
      <c r="G43" s="5" t="s">
        <v>306</v>
      </c>
      <c r="H43" s="17" t="s">
        <v>302</v>
      </c>
      <c r="I43" s="5"/>
      <c r="J43" s="5" t="s">
        <v>307</v>
      </c>
      <c r="K43" s="6" t="s">
        <v>24</v>
      </c>
      <c r="L43" s="7">
        <v>0.15</v>
      </c>
      <c r="M43" s="8" t="s">
        <v>25</v>
      </c>
      <c r="N43" s="3" t="s">
        <v>26</v>
      </c>
      <c r="O43" s="13" t="s">
        <v>51</v>
      </c>
      <c r="P43" s="3" t="s">
        <v>308</v>
      </c>
      <c r="Q43" s="13" t="s">
        <v>266</v>
      </c>
      <c r="R43" s="9" t="s">
        <v>309</v>
      </c>
    </row>
    <row r="44" spans="1:18" ht="345" x14ac:dyDescent="0.25">
      <c r="A44" s="3"/>
      <c r="B44" s="3" t="s">
        <v>42</v>
      </c>
      <c r="C44" s="10" t="s">
        <v>32</v>
      </c>
      <c r="D44" s="3" t="s">
        <v>20</v>
      </c>
      <c r="E44" s="3" t="s">
        <v>272</v>
      </c>
      <c r="F44" s="3" t="s">
        <v>273</v>
      </c>
      <c r="G44" s="5" t="s">
        <v>274</v>
      </c>
      <c r="H44" s="5" t="s">
        <v>275</v>
      </c>
      <c r="I44" s="5"/>
      <c r="J44" s="5" t="s">
        <v>276</v>
      </c>
      <c r="K44" s="6" t="s">
        <v>24</v>
      </c>
      <c r="L44" s="7">
        <v>0.1</v>
      </c>
      <c r="M44" s="15" t="s">
        <v>86</v>
      </c>
      <c r="N44" s="3" t="s">
        <v>277</v>
      </c>
      <c r="O44" s="8" t="s">
        <v>27</v>
      </c>
      <c r="P44" s="3" t="s">
        <v>278</v>
      </c>
      <c r="Q44" s="8" t="s">
        <v>40</v>
      </c>
      <c r="R44" s="9" t="s">
        <v>279</v>
      </c>
    </row>
    <row r="45" spans="1:18" ht="144" hidden="1" x14ac:dyDescent="0.25">
      <c r="A45" s="3"/>
      <c r="B45" s="3" t="s">
        <v>298</v>
      </c>
      <c r="C45" s="4" t="s">
        <v>19</v>
      </c>
      <c r="D45" s="3" t="s">
        <v>20</v>
      </c>
      <c r="E45" s="3" t="s">
        <v>316</v>
      </c>
      <c r="F45" s="3" t="s">
        <v>317</v>
      </c>
      <c r="G45" s="5" t="s">
        <v>318</v>
      </c>
      <c r="H45" s="5" t="s">
        <v>302</v>
      </c>
      <c r="I45" s="5"/>
      <c r="J45" s="5"/>
      <c r="K45" s="6" t="s">
        <v>24</v>
      </c>
      <c r="L45" s="7">
        <v>0.15</v>
      </c>
      <c r="M45" s="8" t="s">
        <v>25</v>
      </c>
      <c r="N45" s="3" t="s">
        <v>26</v>
      </c>
      <c r="O45" s="8" t="s">
        <v>27</v>
      </c>
      <c r="P45" s="3" t="s">
        <v>124</v>
      </c>
      <c r="Q45" s="8" t="s">
        <v>29</v>
      </c>
      <c r="R45" s="9" t="s">
        <v>319</v>
      </c>
    </row>
    <row r="46" spans="1:18" ht="105" hidden="1" x14ac:dyDescent="0.25">
      <c r="A46" s="3"/>
      <c r="B46" s="3" t="s">
        <v>18</v>
      </c>
      <c r="C46" s="4" t="s">
        <v>19</v>
      </c>
      <c r="D46" s="3" t="s">
        <v>20</v>
      </c>
      <c r="E46" s="3" t="s">
        <v>320</v>
      </c>
      <c r="F46" s="3" t="s">
        <v>321</v>
      </c>
      <c r="G46" s="5" t="s">
        <v>322</v>
      </c>
      <c r="H46" s="5" t="s">
        <v>302</v>
      </c>
      <c r="I46" s="5"/>
      <c r="J46" s="5"/>
      <c r="K46" s="6" t="s">
        <v>24</v>
      </c>
      <c r="L46" s="7">
        <v>0.15</v>
      </c>
      <c r="M46" s="8" t="s">
        <v>25</v>
      </c>
      <c r="N46" s="3" t="s">
        <v>26</v>
      </c>
      <c r="O46" s="8" t="s">
        <v>27</v>
      </c>
      <c r="P46" s="3" t="s">
        <v>124</v>
      </c>
      <c r="Q46" s="8" t="s">
        <v>29</v>
      </c>
      <c r="R46" s="9" t="s">
        <v>319</v>
      </c>
    </row>
    <row r="47" spans="1:18" ht="180" hidden="1" x14ac:dyDescent="0.25">
      <c r="A47" s="3"/>
      <c r="B47" s="3" t="s">
        <v>18</v>
      </c>
      <c r="C47" s="16" t="s">
        <v>243</v>
      </c>
      <c r="D47" s="3" t="s">
        <v>20</v>
      </c>
      <c r="E47" s="3" t="s">
        <v>323</v>
      </c>
      <c r="F47" s="3" t="s">
        <v>324</v>
      </c>
      <c r="G47" s="5" t="s">
        <v>325</v>
      </c>
      <c r="H47" s="5" t="s">
        <v>326</v>
      </c>
      <c r="I47" s="5" t="s">
        <v>327</v>
      </c>
      <c r="J47" s="5"/>
      <c r="K47" s="14" t="s">
        <v>59</v>
      </c>
      <c r="L47" s="7">
        <v>0.25</v>
      </c>
      <c r="M47" s="8" t="s">
        <v>25</v>
      </c>
      <c r="N47" s="3" t="s">
        <v>26</v>
      </c>
      <c r="O47" s="8" t="s">
        <v>25</v>
      </c>
      <c r="P47" s="3" t="s">
        <v>328</v>
      </c>
      <c r="Q47" s="8" t="s">
        <v>40</v>
      </c>
      <c r="R47" s="9" t="s">
        <v>329</v>
      </c>
    </row>
    <row r="48" spans="1:18" ht="164.25" hidden="1" x14ac:dyDescent="0.25">
      <c r="A48" s="3"/>
      <c r="B48" s="3" t="s">
        <v>18</v>
      </c>
      <c r="C48" s="16" t="s">
        <v>243</v>
      </c>
      <c r="D48" s="3" t="s">
        <v>20</v>
      </c>
      <c r="E48" s="3" t="s">
        <v>330</v>
      </c>
      <c r="F48" s="3" t="s">
        <v>331</v>
      </c>
      <c r="G48" s="5" t="s">
        <v>332</v>
      </c>
      <c r="H48" s="5" t="s">
        <v>302</v>
      </c>
      <c r="I48" s="5"/>
      <c r="J48" s="5"/>
      <c r="K48" s="6" t="s">
        <v>24</v>
      </c>
      <c r="L48" s="7">
        <v>0.15</v>
      </c>
      <c r="M48" s="8" t="s">
        <v>25</v>
      </c>
      <c r="N48" s="3" t="s">
        <v>26</v>
      </c>
      <c r="O48" s="8" t="s">
        <v>25</v>
      </c>
      <c r="P48" s="3" t="s">
        <v>328</v>
      </c>
      <c r="Q48" s="8" t="s">
        <v>40</v>
      </c>
      <c r="R48" s="9" t="s">
        <v>329</v>
      </c>
    </row>
    <row r="49" spans="1:18" ht="165" hidden="1" x14ac:dyDescent="0.25">
      <c r="A49" s="3"/>
      <c r="B49" s="3" t="s">
        <v>18</v>
      </c>
      <c r="C49" s="16" t="s">
        <v>243</v>
      </c>
      <c r="D49" s="3" t="s">
        <v>20</v>
      </c>
      <c r="E49" s="3" t="s">
        <v>333</v>
      </c>
      <c r="F49" s="3" t="s">
        <v>334</v>
      </c>
      <c r="G49" s="5" t="s">
        <v>335</v>
      </c>
      <c r="H49" s="5" t="s">
        <v>302</v>
      </c>
      <c r="I49" s="5"/>
      <c r="J49" s="5"/>
      <c r="K49" s="6" t="s">
        <v>24</v>
      </c>
      <c r="L49" s="7">
        <v>0.15</v>
      </c>
      <c r="M49" s="8" t="s">
        <v>25</v>
      </c>
      <c r="N49" s="3" t="s">
        <v>26</v>
      </c>
      <c r="O49" s="8" t="s">
        <v>25</v>
      </c>
      <c r="P49" s="3" t="s">
        <v>328</v>
      </c>
      <c r="Q49" s="8" t="s">
        <v>40</v>
      </c>
      <c r="R49" s="9" t="s">
        <v>329</v>
      </c>
    </row>
    <row r="50" spans="1:18" ht="165" hidden="1" x14ac:dyDescent="0.25">
      <c r="A50" s="3"/>
      <c r="B50" s="3" t="s">
        <v>18</v>
      </c>
      <c r="C50" s="4" t="s">
        <v>19</v>
      </c>
      <c r="D50" s="3" t="s">
        <v>20</v>
      </c>
      <c r="E50" s="3" t="s">
        <v>336</v>
      </c>
      <c r="F50" s="3" t="s">
        <v>337</v>
      </c>
      <c r="G50" s="5" t="s">
        <v>338</v>
      </c>
      <c r="H50" s="5" t="s">
        <v>339</v>
      </c>
      <c r="I50" s="5"/>
      <c r="J50" s="5"/>
      <c r="K50" s="14" t="s">
        <v>59</v>
      </c>
      <c r="L50" s="7">
        <v>0.38</v>
      </c>
      <c r="M50" s="8" t="s">
        <v>27</v>
      </c>
      <c r="N50" s="3" t="s">
        <v>340</v>
      </c>
      <c r="O50" s="8" t="s">
        <v>27</v>
      </c>
      <c r="P50" s="3" t="s">
        <v>341</v>
      </c>
      <c r="Q50" s="8" t="s">
        <v>40</v>
      </c>
      <c r="R50" s="9" t="s">
        <v>342</v>
      </c>
    </row>
    <row r="51" spans="1:18" ht="270" hidden="1" x14ac:dyDescent="0.25">
      <c r="A51" s="3"/>
      <c r="B51" s="3" t="s">
        <v>298</v>
      </c>
      <c r="C51" s="4" t="s">
        <v>19</v>
      </c>
      <c r="D51" s="3" t="s">
        <v>20</v>
      </c>
      <c r="E51" s="3" t="s">
        <v>343</v>
      </c>
      <c r="F51" s="3" t="s">
        <v>344</v>
      </c>
      <c r="G51" s="5" t="s">
        <v>345</v>
      </c>
      <c r="H51" s="5" t="s">
        <v>346</v>
      </c>
      <c r="I51" s="5"/>
      <c r="J51" s="5"/>
      <c r="K51" s="6" t="s">
        <v>24</v>
      </c>
      <c r="L51" s="7">
        <v>0.15</v>
      </c>
      <c r="M51" s="8" t="s">
        <v>25</v>
      </c>
      <c r="N51" s="3" t="s">
        <v>26</v>
      </c>
      <c r="O51" s="8" t="s">
        <v>27</v>
      </c>
      <c r="P51" s="3" t="s">
        <v>124</v>
      </c>
      <c r="Q51" s="8" t="s">
        <v>29</v>
      </c>
      <c r="R51" s="9" t="s">
        <v>347</v>
      </c>
    </row>
    <row r="52" spans="1:18" ht="375" hidden="1" x14ac:dyDescent="0.25">
      <c r="A52" s="3"/>
      <c r="B52" s="3" t="s">
        <v>18</v>
      </c>
      <c r="C52" s="16" t="s">
        <v>243</v>
      </c>
      <c r="D52" s="3" t="s">
        <v>20</v>
      </c>
      <c r="E52" s="3" t="s">
        <v>348</v>
      </c>
      <c r="F52" s="3" t="s">
        <v>349</v>
      </c>
      <c r="G52" s="5" t="s">
        <v>350</v>
      </c>
      <c r="H52" s="5" t="s">
        <v>302</v>
      </c>
      <c r="I52" s="5"/>
      <c r="J52" s="5" t="s">
        <v>351</v>
      </c>
      <c r="K52" s="11" t="s">
        <v>38</v>
      </c>
      <c r="L52" s="7">
        <v>0.4</v>
      </c>
      <c r="M52" s="8" t="s">
        <v>25</v>
      </c>
      <c r="N52" s="3" t="s">
        <v>26</v>
      </c>
      <c r="O52" s="8" t="s">
        <v>25</v>
      </c>
      <c r="P52" s="3" t="s">
        <v>257</v>
      </c>
      <c r="Q52" s="8" t="s">
        <v>40</v>
      </c>
      <c r="R52" s="9" t="s">
        <v>347</v>
      </c>
    </row>
    <row r="53" spans="1:18" ht="285" hidden="1" x14ac:dyDescent="0.25">
      <c r="A53" s="3"/>
      <c r="B53" s="3" t="s">
        <v>18</v>
      </c>
      <c r="C53" s="16" t="s">
        <v>243</v>
      </c>
      <c r="D53" s="3" t="s">
        <v>20</v>
      </c>
      <c r="E53" s="3" t="s">
        <v>352</v>
      </c>
      <c r="F53" s="3" t="s">
        <v>353</v>
      </c>
      <c r="G53" s="5" t="s">
        <v>354</v>
      </c>
      <c r="H53" s="5" t="s">
        <v>302</v>
      </c>
      <c r="I53" s="5"/>
      <c r="J53" s="5" t="s">
        <v>355</v>
      </c>
      <c r="K53" s="11" t="s">
        <v>38</v>
      </c>
      <c r="L53" s="7">
        <v>0.4</v>
      </c>
      <c r="M53" s="8" t="s">
        <v>25</v>
      </c>
      <c r="N53" s="3" t="s">
        <v>26</v>
      </c>
      <c r="O53" s="8" t="s">
        <v>25</v>
      </c>
      <c r="P53" s="3" t="s">
        <v>257</v>
      </c>
      <c r="Q53" s="8" t="s">
        <v>40</v>
      </c>
      <c r="R53" s="9" t="s">
        <v>347</v>
      </c>
    </row>
    <row r="54" spans="1:18" ht="409.5" hidden="1" x14ac:dyDescent="0.25">
      <c r="A54" s="3"/>
      <c r="B54" s="3" t="s">
        <v>18</v>
      </c>
      <c r="C54" s="10" t="s">
        <v>32</v>
      </c>
      <c r="D54" s="3" t="s">
        <v>20</v>
      </c>
      <c r="E54" s="3" t="s">
        <v>356</v>
      </c>
      <c r="F54" s="3" t="s">
        <v>357</v>
      </c>
      <c r="G54" s="5" t="s">
        <v>358</v>
      </c>
      <c r="H54" s="5" t="s">
        <v>302</v>
      </c>
      <c r="I54" s="5"/>
      <c r="J54" s="5" t="s">
        <v>359</v>
      </c>
      <c r="K54" s="6" t="s">
        <v>24</v>
      </c>
      <c r="L54" s="7">
        <v>0.1</v>
      </c>
      <c r="M54" s="8" t="s">
        <v>25</v>
      </c>
      <c r="N54" s="3" t="s">
        <v>26</v>
      </c>
      <c r="O54" s="13" t="s">
        <v>51</v>
      </c>
      <c r="P54" s="3" t="s">
        <v>360</v>
      </c>
      <c r="Q54" s="8" t="s">
        <v>29</v>
      </c>
      <c r="R54" s="9" t="s">
        <v>361</v>
      </c>
    </row>
    <row r="55" spans="1:18" ht="210" x14ac:dyDescent="0.25">
      <c r="A55" s="3"/>
      <c r="B55" s="3" t="s">
        <v>42</v>
      </c>
      <c r="C55" s="10" t="s">
        <v>32</v>
      </c>
      <c r="D55" s="3" t="s">
        <v>20</v>
      </c>
      <c r="E55" s="3" t="s">
        <v>292</v>
      </c>
      <c r="F55" s="3" t="s">
        <v>293</v>
      </c>
      <c r="G55" s="5" t="s">
        <v>294</v>
      </c>
      <c r="H55" s="5" t="s">
        <v>295</v>
      </c>
      <c r="I55" s="5"/>
      <c r="J55" s="5" t="s">
        <v>296</v>
      </c>
      <c r="K55" s="11" t="s">
        <v>49</v>
      </c>
      <c r="L55" s="7">
        <v>0.75</v>
      </c>
      <c r="M55" s="8" t="s">
        <v>27</v>
      </c>
      <c r="N55" s="3" t="s">
        <v>297</v>
      </c>
      <c r="O55" s="8" t="s">
        <v>25</v>
      </c>
      <c r="P55" s="3" t="s">
        <v>257</v>
      </c>
      <c r="Q55" s="8" t="s">
        <v>40</v>
      </c>
      <c r="R55" s="9" t="s">
        <v>53</v>
      </c>
    </row>
    <row r="56" spans="1:18" ht="315" x14ac:dyDescent="0.25">
      <c r="A56" s="3"/>
      <c r="B56" s="3" t="s">
        <v>42</v>
      </c>
      <c r="C56" s="10" t="s">
        <v>32</v>
      </c>
      <c r="D56" s="3" t="s">
        <v>20</v>
      </c>
      <c r="E56" s="3" t="s">
        <v>445</v>
      </c>
      <c r="F56" s="3" t="s">
        <v>446</v>
      </c>
      <c r="G56" s="5" t="s">
        <v>447</v>
      </c>
      <c r="H56" s="5" t="s">
        <v>448</v>
      </c>
      <c r="I56" s="5"/>
      <c r="J56" s="5" t="s">
        <v>449</v>
      </c>
      <c r="K56" s="14" t="s">
        <v>59</v>
      </c>
      <c r="L56" s="7">
        <v>0.25</v>
      </c>
      <c r="M56" s="13" t="s">
        <v>51</v>
      </c>
      <c r="N56" s="3" t="s">
        <v>450</v>
      </c>
      <c r="O56" s="8" t="s">
        <v>27</v>
      </c>
      <c r="P56" s="3" t="s">
        <v>28</v>
      </c>
      <c r="Q56" s="8" t="s">
        <v>40</v>
      </c>
      <c r="R56" s="9" t="s">
        <v>412</v>
      </c>
    </row>
    <row r="57" spans="1:18" ht="345" x14ac:dyDescent="0.25">
      <c r="A57" s="3"/>
      <c r="B57" s="3" t="s">
        <v>42</v>
      </c>
      <c r="C57" s="10" t="s">
        <v>32</v>
      </c>
      <c r="D57" s="3" t="s">
        <v>20</v>
      </c>
      <c r="E57" s="3" t="s">
        <v>479</v>
      </c>
      <c r="F57" s="3" t="s">
        <v>480</v>
      </c>
      <c r="G57" s="5" t="s">
        <v>481</v>
      </c>
      <c r="H57" s="5" t="s">
        <v>482</v>
      </c>
      <c r="I57" s="5"/>
      <c r="J57" s="5" t="s">
        <v>483</v>
      </c>
      <c r="K57" s="6" t="s">
        <v>24</v>
      </c>
      <c r="L57" s="7">
        <v>0.1</v>
      </c>
      <c r="M57" s="13" t="s">
        <v>51</v>
      </c>
      <c r="N57" s="3" t="s">
        <v>484</v>
      </c>
      <c r="O57" s="8" t="s">
        <v>25</v>
      </c>
      <c r="P57" s="3" t="s">
        <v>485</v>
      </c>
      <c r="Q57" s="13" t="s">
        <v>266</v>
      </c>
      <c r="R57" s="9" t="s">
        <v>486</v>
      </c>
    </row>
    <row r="58" spans="1:18" ht="360" x14ac:dyDescent="0.25">
      <c r="A58" s="3"/>
      <c r="B58" s="3" t="s">
        <v>42</v>
      </c>
      <c r="C58" s="10" t="s">
        <v>32</v>
      </c>
      <c r="D58" s="3" t="s">
        <v>20</v>
      </c>
      <c r="E58" s="3" t="s">
        <v>505</v>
      </c>
      <c r="F58" s="3" t="s">
        <v>506</v>
      </c>
      <c r="G58" s="5" t="s">
        <v>507</v>
      </c>
      <c r="H58" s="5" t="s">
        <v>508</v>
      </c>
      <c r="I58" s="5"/>
      <c r="J58" s="5" t="s">
        <v>509</v>
      </c>
      <c r="K58" s="6" t="s">
        <v>24</v>
      </c>
      <c r="L58" s="7">
        <v>0.2</v>
      </c>
      <c r="M58" s="13" t="s">
        <v>51</v>
      </c>
      <c r="N58" s="3" t="s">
        <v>484</v>
      </c>
      <c r="O58" s="8" t="s">
        <v>25</v>
      </c>
      <c r="P58" s="3" t="s">
        <v>235</v>
      </c>
      <c r="Q58" s="13" t="s">
        <v>266</v>
      </c>
      <c r="R58" s="9" t="s">
        <v>53</v>
      </c>
    </row>
    <row r="59" spans="1:18" ht="409.5" hidden="1" x14ac:dyDescent="0.25">
      <c r="A59" s="3"/>
      <c r="B59" s="3" t="s">
        <v>226</v>
      </c>
      <c r="C59" s="10" t="s">
        <v>32</v>
      </c>
      <c r="D59" s="3" t="s">
        <v>20</v>
      </c>
      <c r="E59" s="3" t="s">
        <v>382</v>
      </c>
      <c r="F59" s="3" t="s">
        <v>383</v>
      </c>
      <c r="G59" s="5" t="s">
        <v>384</v>
      </c>
      <c r="H59" s="5" t="s">
        <v>385</v>
      </c>
      <c r="I59" s="5"/>
      <c r="J59" s="5" t="s">
        <v>386</v>
      </c>
      <c r="K59" s="11" t="s">
        <v>49</v>
      </c>
      <c r="L59" s="7">
        <v>0.95</v>
      </c>
      <c r="M59" s="8" t="s">
        <v>25</v>
      </c>
      <c r="N59" s="3" t="s">
        <v>26</v>
      </c>
      <c r="O59" s="8" t="s">
        <v>27</v>
      </c>
      <c r="P59" s="3" t="s">
        <v>387</v>
      </c>
      <c r="Q59" s="8" t="s">
        <v>40</v>
      </c>
      <c r="R59" s="9" t="s">
        <v>388</v>
      </c>
    </row>
    <row r="60" spans="1:18" ht="144" hidden="1" x14ac:dyDescent="0.25">
      <c r="A60" s="3"/>
      <c r="B60" s="3" t="s">
        <v>298</v>
      </c>
      <c r="C60" s="4" t="s">
        <v>19</v>
      </c>
      <c r="D60" s="3" t="s">
        <v>20</v>
      </c>
      <c r="E60" s="3" t="s">
        <v>389</v>
      </c>
      <c r="F60" s="3" t="s">
        <v>390</v>
      </c>
      <c r="G60" s="5" t="s">
        <v>391</v>
      </c>
      <c r="H60" s="5" t="s">
        <v>392</v>
      </c>
      <c r="I60" s="5"/>
      <c r="J60" s="5"/>
      <c r="K60" s="6" t="s">
        <v>24</v>
      </c>
      <c r="L60" s="7">
        <v>0.15</v>
      </c>
      <c r="M60" s="8" t="s">
        <v>27</v>
      </c>
      <c r="N60" s="3" t="s">
        <v>123</v>
      </c>
      <c r="O60" s="8" t="s">
        <v>27</v>
      </c>
      <c r="P60" s="3" t="s">
        <v>393</v>
      </c>
      <c r="Q60" s="8" t="s">
        <v>29</v>
      </c>
      <c r="R60" s="9" t="s">
        <v>30</v>
      </c>
    </row>
    <row r="61" spans="1:18" ht="144" hidden="1" x14ac:dyDescent="0.25">
      <c r="A61" s="3"/>
      <c r="B61" s="3" t="s">
        <v>298</v>
      </c>
      <c r="C61" s="4" t="s">
        <v>19</v>
      </c>
      <c r="D61" s="3" t="s">
        <v>20</v>
      </c>
      <c r="E61" s="3" t="s">
        <v>394</v>
      </c>
      <c r="F61" s="3" t="s">
        <v>395</v>
      </c>
      <c r="G61" s="5" t="s">
        <v>396</v>
      </c>
      <c r="H61" s="5" t="s">
        <v>302</v>
      </c>
      <c r="I61" s="5"/>
      <c r="J61" s="5"/>
      <c r="K61" s="6" t="s">
        <v>24</v>
      </c>
      <c r="L61" s="7">
        <v>0.15</v>
      </c>
      <c r="M61" s="8" t="s">
        <v>27</v>
      </c>
      <c r="N61" s="3" t="s">
        <v>123</v>
      </c>
      <c r="O61" s="8" t="s">
        <v>27</v>
      </c>
      <c r="P61" s="3" t="s">
        <v>393</v>
      </c>
      <c r="Q61" s="8" t="s">
        <v>29</v>
      </c>
      <c r="R61" s="9" t="s">
        <v>397</v>
      </c>
    </row>
    <row r="62" spans="1:18" ht="409.5" hidden="1" x14ac:dyDescent="0.25">
      <c r="A62" s="3"/>
      <c r="B62" s="3" t="s">
        <v>18</v>
      </c>
      <c r="C62" s="4" t="s">
        <v>19</v>
      </c>
      <c r="D62" s="3" t="s">
        <v>20</v>
      </c>
      <c r="E62" s="3" t="s">
        <v>398</v>
      </c>
      <c r="F62" s="3" t="s">
        <v>399</v>
      </c>
      <c r="G62" s="5" t="s">
        <v>400</v>
      </c>
      <c r="H62" s="5" t="s">
        <v>401</v>
      </c>
      <c r="I62" s="5"/>
      <c r="J62" s="5"/>
      <c r="K62" s="6" t="s">
        <v>24</v>
      </c>
      <c r="L62" s="7">
        <v>0.15</v>
      </c>
      <c r="M62" s="8" t="s">
        <v>25</v>
      </c>
      <c r="N62" s="3" t="s">
        <v>26</v>
      </c>
      <c r="O62" s="8" t="s">
        <v>27</v>
      </c>
      <c r="P62" s="3" t="s">
        <v>393</v>
      </c>
      <c r="Q62" s="8" t="s">
        <v>29</v>
      </c>
      <c r="R62" s="9" t="s">
        <v>342</v>
      </c>
    </row>
    <row r="63" spans="1:18" ht="144" hidden="1" x14ac:dyDescent="0.25">
      <c r="A63" s="3"/>
      <c r="B63" s="3" t="s">
        <v>298</v>
      </c>
      <c r="C63" s="4" t="s">
        <v>19</v>
      </c>
      <c r="D63" s="3" t="s">
        <v>20</v>
      </c>
      <c r="E63" s="3" t="s">
        <v>402</v>
      </c>
      <c r="F63" s="3" t="s">
        <v>403</v>
      </c>
      <c r="G63" s="5" t="s">
        <v>404</v>
      </c>
      <c r="H63" s="5" t="s">
        <v>405</v>
      </c>
      <c r="I63" s="5"/>
      <c r="J63" s="5"/>
      <c r="K63" s="6" t="s">
        <v>24</v>
      </c>
      <c r="L63" s="7">
        <v>0.15</v>
      </c>
      <c r="M63" s="8" t="s">
        <v>25</v>
      </c>
      <c r="N63" s="3" t="s">
        <v>26</v>
      </c>
      <c r="O63" s="8" t="s">
        <v>27</v>
      </c>
      <c r="P63" s="3" t="s">
        <v>124</v>
      </c>
      <c r="Q63" s="8" t="s">
        <v>29</v>
      </c>
      <c r="R63" s="9" t="s">
        <v>285</v>
      </c>
    </row>
    <row r="64" spans="1:18" ht="144" hidden="1" x14ac:dyDescent="0.25">
      <c r="A64" s="3"/>
      <c r="B64" s="3" t="s">
        <v>298</v>
      </c>
      <c r="C64" s="4" t="s">
        <v>19</v>
      </c>
      <c r="D64" s="3" t="s">
        <v>20</v>
      </c>
      <c r="E64" s="3" t="s">
        <v>406</v>
      </c>
      <c r="F64" s="3" t="s">
        <v>407</v>
      </c>
      <c r="G64" s="5" t="s">
        <v>408</v>
      </c>
      <c r="H64" s="5" t="s">
        <v>302</v>
      </c>
      <c r="I64" s="5"/>
      <c r="J64" s="5"/>
      <c r="K64" s="6" t="s">
        <v>24</v>
      </c>
      <c r="L64" s="7">
        <v>0.15</v>
      </c>
      <c r="M64" s="8" t="s">
        <v>25</v>
      </c>
      <c r="N64" s="3" t="s">
        <v>26</v>
      </c>
      <c r="O64" s="8" t="s">
        <v>27</v>
      </c>
      <c r="P64" s="3" t="s">
        <v>124</v>
      </c>
      <c r="Q64" s="8" t="s">
        <v>29</v>
      </c>
      <c r="R64" s="9" t="s">
        <v>397</v>
      </c>
    </row>
    <row r="65" spans="1:18" ht="144" hidden="1" x14ac:dyDescent="0.25">
      <c r="A65" s="3"/>
      <c r="B65" s="3" t="s">
        <v>298</v>
      </c>
      <c r="C65" s="4" t="s">
        <v>19</v>
      </c>
      <c r="D65" s="3" t="s">
        <v>20</v>
      </c>
      <c r="E65" s="3" t="s">
        <v>409</v>
      </c>
      <c r="F65" s="3" t="s">
        <v>410</v>
      </c>
      <c r="G65" s="5" t="s">
        <v>411</v>
      </c>
      <c r="H65" s="5" t="s">
        <v>302</v>
      </c>
      <c r="I65" s="5"/>
      <c r="J65" s="5"/>
      <c r="K65" s="6" t="s">
        <v>24</v>
      </c>
      <c r="L65" s="7">
        <v>0.15</v>
      </c>
      <c r="M65" s="8" t="s">
        <v>25</v>
      </c>
      <c r="N65" s="3" t="s">
        <v>26</v>
      </c>
      <c r="O65" s="8" t="s">
        <v>27</v>
      </c>
      <c r="P65" s="3" t="s">
        <v>124</v>
      </c>
      <c r="Q65" s="8" t="s">
        <v>29</v>
      </c>
      <c r="R65" s="9" t="s">
        <v>412</v>
      </c>
    </row>
    <row r="66" spans="1:18" ht="150" hidden="1" x14ac:dyDescent="0.25">
      <c r="A66" s="3"/>
      <c r="B66" s="3" t="s">
        <v>226</v>
      </c>
      <c r="C66" s="4" t="s">
        <v>19</v>
      </c>
      <c r="D66" s="3" t="s">
        <v>20</v>
      </c>
      <c r="E66" s="3" t="s">
        <v>413</v>
      </c>
      <c r="F66" s="3" t="s">
        <v>414</v>
      </c>
      <c r="G66" s="5" t="s">
        <v>415</v>
      </c>
      <c r="H66" s="5" t="s">
        <v>416</v>
      </c>
      <c r="I66" s="5"/>
      <c r="J66" s="5" t="s">
        <v>417</v>
      </c>
      <c r="K66" s="6" t="s">
        <v>24</v>
      </c>
      <c r="L66" s="7">
        <v>0.15</v>
      </c>
      <c r="M66" s="8" t="s">
        <v>25</v>
      </c>
      <c r="N66" s="3" t="s">
        <v>26</v>
      </c>
      <c r="O66" s="8" t="s">
        <v>27</v>
      </c>
      <c r="P66" s="3" t="s">
        <v>124</v>
      </c>
      <c r="Q66" s="8" t="s">
        <v>29</v>
      </c>
      <c r="R66" s="9" t="s">
        <v>309</v>
      </c>
    </row>
    <row r="67" spans="1:18" ht="180" hidden="1" x14ac:dyDescent="0.25">
      <c r="A67" s="3"/>
      <c r="B67" s="3" t="s">
        <v>31</v>
      </c>
      <c r="C67" s="4" t="s">
        <v>19</v>
      </c>
      <c r="D67" s="3" t="s">
        <v>20</v>
      </c>
      <c r="E67" s="3" t="s">
        <v>418</v>
      </c>
      <c r="F67" s="3" t="s">
        <v>419</v>
      </c>
      <c r="G67" s="5" t="s">
        <v>420</v>
      </c>
      <c r="H67" s="5" t="s">
        <v>421</v>
      </c>
      <c r="I67" s="5"/>
      <c r="J67" s="5"/>
      <c r="K67" s="6" t="s">
        <v>24</v>
      </c>
      <c r="L67" s="7">
        <v>0.1</v>
      </c>
      <c r="M67" s="8" t="s">
        <v>25</v>
      </c>
      <c r="N67" s="3" t="s">
        <v>26</v>
      </c>
      <c r="O67" s="8" t="s">
        <v>27</v>
      </c>
      <c r="P67" s="3" t="s">
        <v>422</v>
      </c>
      <c r="Q67" s="8" t="s">
        <v>40</v>
      </c>
      <c r="R67" s="9" t="s">
        <v>423</v>
      </c>
    </row>
    <row r="68" spans="1:18" ht="390" x14ac:dyDescent="0.25">
      <c r="A68" s="3"/>
      <c r="B68" s="3" t="s">
        <v>42</v>
      </c>
      <c r="C68" s="10" t="s">
        <v>32</v>
      </c>
      <c r="D68" s="3" t="s">
        <v>20</v>
      </c>
      <c r="E68" s="3" t="s">
        <v>510</v>
      </c>
      <c r="F68" s="3" t="s">
        <v>511</v>
      </c>
      <c r="G68" s="5" t="s">
        <v>512</v>
      </c>
      <c r="H68" s="5" t="s">
        <v>513</v>
      </c>
      <c r="I68" s="5"/>
      <c r="J68" s="5" t="s">
        <v>514</v>
      </c>
      <c r="K68" s="14" t="s">
        <v>59</v>
      </c>
      <c r="L68" s="7">
        <v>0.25</v>
      </c>
      <c r="M68" s="13" t="s">
        <v>51</v>
      </c>
      <c r="N68" s="3" t="s">
        <v>515</v>
      </c>
      <c r="O68" s="8" t="s">
        <v>25</v>
      </c>
      <c r="P68" s="3" t="s">
        <v>257</v>
      </c>
      <c r="Q68" s="8" t="s">
        <v>29</v>
      </c>
      <c r="R68" s="9" t="s">
        <v>486</v>
      </c>
    </row>
    <row r="69" spans="1:18" ht="375" hidden="1" x14ac:dyDescent="0.25">
      <c r="A69" s="3"/>
      <c r="B69" s="3" t="s">
        <v>18</v>
      </c>
      <c r="C69" s="10" t="s">
        <v>32</v>
      </c>
      <c r="D69" s="3" t="s">
        <v>20</v>
      </c>
      <c r="E69" s="3" t="s">
        <v>431</v>
      </c>
      <c r="F69" s="3" t="s">
        <v>432</v>
      </c>
      <c r="G69" s="5" t="s">
        <v>433</v>
      </c>
      <c r="H69" s="5" t="s">
        <v>302</v>
      </c>
      <c r="I69" s="5"/>
      <c r="J69" s="5" t="s">
        <v>434</v>
      </c>
      <c r="K69" s="6" t="s">
        <v>24</v>
      </c>
      <c r="L69" s="7">
        <v>0.15</v>
      </c>
      <c r="M69" s="8" t="s">
        <v>25</v>
      </c>
      <c r="N69" s="3" t="s">
        <v>26</v>
      </c>
      <c r="O69" s="8" t="s">
        <v>27</v>
      </c>
      <c r="P69" s="3" t="s">
        <v>124</v>
      </c>
      <c r="Q69" s="13" t="s">
        <v>266</v>
      </c>
      <c r="R69" s="9" t="s">
        <v>347</v>
      </c>
    </row>
    <row r="70" spans="1:18" ht="409.5" hidden="1" x14ac:dyDescent="0.25">
      <c r="A70" s="3"/>
      <c r="B70" s="3" t="s">
        <v>18</v>
      </c>
      <c r="C70" s="10" t="s">
        <v>32</v>
      </c>
      <c r="D70" s="3" t="s">
        <v>20</v>
      </c>
      <c r="E70" s="3" t="s">
        <v>435</v>
      </c>
      <c r="F70" s="3" t="s">
        <v>436</v>
      </c>
      <c r="G70" s="5" t="s">
        <v>437</v>
      </c>
      <c r="H70" s="5" t="s">
        <v>438</v>
      </c>
      <c r="I70" s="5"/>
      <c r="J70" s="5"/>
      <c r="K70" s="11" t="s">
        <v>38</v>
      </c>
      <c r="L70" s="7">
        <v>0.4</v>
      </c>
      <c r="M70" s="8" t="s">
        <v>25</v>
      </c>
      <c r="N70" s="3" t="s">
        <v>26</v>
      </c>
      <c r="O70" s="8" t="s">
        <v>27</v>
      </c>
      <c r="P70" s="3" t="s">
        <v>124</v>
      </c>
      <c r="Q70" s="8" t="s">
        <v>40</v>
      </c>
      <c r="R70" s="9" t="s">
        <v>347</v>
      </c>
    </row>
    <row r="71" spans="1:18" ht="409.5" hidden="1" x14ac:dyDescent="0.25">
      <c r="A71" s="3"/>
      <c r="B71" s="3" t="s">
        <v>226</v>
      </c>
      <c r="C71" s="18" t="s">
        <v>43</v>
      </c>
      <c r="D71" s="3" t="s">
        <v>20</v>
      </c>
      <c r="E71" s="3" t="s">
        <v>439</v>
      </c>
      <c r="F71" s="3" t="s">
        <v>440</v>
      </c>
      <c r="G71" s="5" t="s">
        <v>441</v>
      </c>
      <c r="H71" s="5" t="s">
        <v>442</v>
      </c>
      <c r="I71" s="5"/>
      <c r="J71" s="5" t="s">
        <v>443</v>
      </c>
      <c r="K71" s="11" t="s">
        <v>49</v>
      </c>
      <c r="L71" s="7">
        <v>0.99</v>
      </c>
      <c r="M71" s="8" t="s">
        <v>25</v>
      </c>
      <c r="N71" s="3" t="s">
        <v>26</v>
      </c>
      <c r="O71" s="13" t="s">
        <v>51</v>
      </c>
      <c r="P71" s="3" t="s">
        <v>444</v>
      </c>
      <c r="Q71" s="8" t="s">
        <v>40</v>
      </c>
      <c r="R71" s="9" t="s">
        <v>388</v>
      </c>
    </row>
    <row r="72" spans="1:18" ht="345" x14ac:dyDescent="0.25">
      <c r="A72" s="3"/>
      <c r="B72" s="3" t="s">
        <v>42</v>
      </c>
      <c r="C72" s="19" t="s">
        <v>32</v>
      </c>
      <c r="D72" s="3" t="s">
        <v>20</v>
      </c>
      <c r="E72" s="3" t="s">
        <v>527</v>
      </c>
      <c r="F72" s="3" t="s">
        <v>528</v>
      </c>
      <c r="G72" s="5" t="s">
        <v>529</v>
      </c>
      <c r="H72" s="5" t="s">
        <v>530</v>
      </c>
      <c r="I72" s="5"/>
      <c r="J72" s="5" t="s">
        <v>531</v>
      </c>
      <c r="K72" s="6" t="s">
        <v>24</v>
      </c>
      <c r="L72" s="7">
        <v>0.1</v>
      </c>
      <c r="M72" s="15" t="s">
        <v>86</v>
      </c>
      <c r="N72" s="3" t="s">
        <v>532</v>
      </c>
      <c r="O72" s="8" t="s">
        <v>27</v>
      </c>
      <c r="P72" s="3" t="s">
        <v>533</v>
      </c>
      <c r="Q72" s="13" t="s">
        <v>266</v>
      </c>
      <c r="R72" s="9" t="s">
        <v>99</v>
      </c>
    </row>
    <row r="73" spans="1:18" ht="300" x14ac:dyDescent="0.25">
      <c r="A73" s="3"/>
      <c r="B73" s="3" t="s">
        <v>42</v>
      </c>
      <c r="C73" s="19" t="s">
        <v>32</v>
      </c>
      <c r="D73" s="3" t="s">
        <v>20</v>
      </c>
      <c r="E73" s="3" t="s">
        <v>581</v>
      </c>
      <c r="F73" s="3" t="s">
        <v>582</v>
      </c>
      <c r="G73" s="5" t="s">
        <v>583</v>
      </c>
      <c r="H73" s="5" t="s">
        <v>584</v>
      </c>
      <c r="I73" s="5"/>
      <c r="J73" s="5" t="s">
        <v>585</v>
      </c>
      <c r="K73" s="6" t="s">
        <v>24</v>
      </c>
      <c r="L73" s="7">
        <v>0.1</v>
      </c>
      <c r="M73" s="15" t="s">
        <v>86</v>
      </c>
      <c r="N73" s="3" t="s">
        <v>586</v>
      </c>
      <c r="O73" s="8" t="s">
        <v>27</v>
      </c>
      <c r="P73" s="3" t="s">
        <v>587</v>
      </c>
      <c r="Q73" s="13" t="s">
        <v>266</v>
      </c>
      <c r="R73" s="9" t="s">
        <v>99</v>
      </c>
    </row>
    <row r="74" spans="1:18" ht="330" hidden="1" x14ac:dyDescent="0.25">
      <c r="A74" s="3"/>
      <c r="B74" s="3" t="s">
        <v>226</v>
      </c>
      <c r="C74" s="18" t="s">
        <v>43</v>
      </c>
      <c r="D74" s="3" t="s">
        <v>20</v>
      </c>
      <c r="E74" s="3" t="s">
        <v>459</v>
      </c>
      <c r="F74" s="3" t="s">
        <v>460</v>
      </c>
      <c r="G74" s="5" t="s">
        <v>461</v>
      </c>
      <c r="H74" s="5" t="s">
        <v>462</v>
      </c>
      <c r="I74" s="5"/>
      <c r="J74" s="5" t="s">
        <v>463</v>
      </c>
      <c r="K74" s="11" t="s">
        <v>49</v>
      </c>
      <c r="L74" s="7">
        <v>0.75</v>
      </c>
      <c r="M74" s="15" t="s">
        <v>86</v>
      </c>
      <c r="N74" s="3" t="s">
        <v>464</v>
      </c>
      <c r="O74" s="8" t="s">
        <v>27</v>
      </c>
      <c r="P74" s="3" t="s">
        <v>98</v>
      </c>
      <c r="Q74" s="13" t="s">
        <v>266</v>
      </c>
      <c r="R74" s="9" t="s">
        <v>99</v>
      </c>
    </row>
    <row r="75" spans="1:18" ht="270" hidden="1" x14ac:dyDescent="0.25">
      <c r="A75" s="3"/>
      <c r="B75" s="3" t="s">
        <v>18</v>
      </c>
      <c r="C75" s="18" t="s">
        <v>43</v>
      </c>
      <c r="D75" s="3" t="s">
        <v>20</v>
      </c>
      <c r="E75" s="3" t="s">
        <v>465</v>
      </c>
      <c r="F75" s="3" t="s">
        <v>466</v>
      </c>
      <c r="G75" s="5" t="s">
        <v>467</v>
      </c>
      <c r="H75" s="5" t="s">
        <v>468</v>
      </c>
      <c r="I75" s="5"/>
      <c r="J75" s="5" t="s">
        <v>469</v>
      </c>
      <c r="K75" s="11" t="s">
        <v>38</v>
      </c>
      <c r="L75" s="7">
        <v>0.5</v>
      </c>
      <c r="M75" s="15" t="s">
        <v>86</v>
      </c>
      <c r="N75" s="3" t="s">
        <v>470</v>
      </c>
      <c r="O75" s="8" t="s">
        <v>27</v>
      </c>
      <c r="P75" s="3" t="s">
        <v>471</v>
      </c>
      <c r="Q75" s="13" t="s">
        <v>266</v>
      </c>
      <c r="R75" s="9" t="s">
        <v>99</v>
      </c>
    </row>
    <row r="76" spans="1:18" ht="210" hidden="1" x14ac:dyDescent="0.25">
      <c r="A76" s="3"/>
      <c r="B76" s="3" t="s">
        <v>31</v>
      </c>
      <c r="C76" s="18" t="s">
        <v>43</v>
      </c>
      <c r="D76" s="3" t="s">
        <v>20</v>
      </c>
      <c r="E76" s="3" t="s">
        <v>472</v>
      </c>
      <c r="F76" s="3" t="s">
        <v>473</v>
      </c>
      <c r="G76" s="5" t="s">
        <v>474</v>
      </c>
      <c r="H76" s="5" t="s">
        <v>475</v>
      </c>
      <c r="I76" s="5"/>
      <c r="J76" s="5" t="s">
        <v>476</v>
      </c>
      <c r="K76" s="11" t="s">
        <v>49</v>
      </c>
      <c r="L76" s="7">
        <v>0.75</v>
      </c>
      <c r="M76" s="8" t="s">
        <v>27</v>
      </c>
      <c r="N76" s="3" t="s">
        <v>477</v>
      </c>
      <c r="O76" s="8" t="s">
        <v>27</v>
      </c>
      <c r="P76" s="3" t="s">
        <v>478</v>
      </c>
      <c r="Q76" s="13" t="s">
        <v>266</v>
      </c>
      <c r="R76" s="9" t="s">
        <v>99</v>
      </c>
    </row>
    <row r="77" spans="1:18" ht="409.5" x14ac:dyDescent="0.25">
      <c r="A77" s="3"/>
      <c r="B77" s="3" t="s">
        <v>42</v>
      </c>
      <c r="C77" s="19" t="s">
        <v>32</v>
      </c>
      <c r="D77" s="3" t="s">
        <v>20</v>
      </c>
      <c r="E77" s="3" t="s">
        <v>614</v>
      </c>
      <c r="F77" s="3" t="s">
        <v>615</v>
      </c>
      <c r="G77" s="5" t="s">
        <v>616</v>
      </c>
      <c r="H77" s="5" t="s">
        <v>617</v>
      </c>
      <c r="I77" s="5"/>
      <c r="J77" s="5" t="s">
        <v>618</v>
      </c>
      <c r="K77" s="6" t="s">
        <v>24</v>
      </c>
      <c r="L77" s="7">
        <v>0.2</v>
      </c>
      <c r="M77" s="13" t="s">
        <v>51</v>
      </c>
      <c r="N77" s="3" t="s">
        <v>619</v>
      </c>
      <c r="O77" s="8" t="s">
        <v>25</v>
      </c>
      <c r="P77" s="3" t="s">
        <v>257</v>
      </c>
      <c r="Q77" s="8" t="s">
        <v>29</v>
      </c>
      <c r="R77" s="9" t="s">
        <v>486</v>
      </c>
    </row>
    <row r="78" spans="1:18" ht="360" x14ac:dyDescent="0.25">
      <c r="A78" s="3"/>
      <c r="B78" s="3" t="s">
        <v>42</v>
      </c>
      <c r="C78" s="19" t="s">
        <v>32</v>
      </c>
      <c r="D78" s="3" t="s">
        <v>20</v>
      </c>
      <c r="E78" s="3" t="s">
        <v>620</v>
      </c>
      <c r="F78" s="3" t="s">
        <v>621</v>
      </c>
      <c r="G78" s="5" t="s">
        <v>622</v>
      </c>
      <c r="H78" s="5" t="s">
        <v>623</v>
      </c>
      <c r="I78" s="5"/>
      <c r="J78" s="5" t="s">
        <v>624</v>
      </c>
      <c r="K78" s="6" t="s">
        <v>24</v>
      </c>
      <c r="L78" s="7">
        <v>0.2</v>
      </c>
      <c r="M78" s="13" t="s">
        <v>51</v>
      </c>
      <c r="N78" s="3" t="s">
        <v>625</v>
      </c>
      <c r="O78" s="8" t="s">
        <v>25</v>
      </c>
      <c r="P78" s="3" t="s">
        <v>257</v>
      </c>
      <c r="Q78" s="8" t="s">
        <v>29</v>
      </c>
      <c r="R78" s="9" t="s">
        <v>486</v>
      </c>
    </row>
    <row r="79" spans="1:18" ht="270" x14ac:dyDescent="0.25">
      <c r="A79" s="3"/>
      <c r="B79" s="3" t="s">
        <v>42</v>
      </c>
      <c r="C79" s="19" t="s">
        <v>32</v>
      </c>
      <c r="D79" s="3" t="s">
        <v>20</v>
      </c>
      <c r="E79" s="3" t="s">
        <v>638</v>
      </c>
      <c r="F79" s="3" t="s">
        <v>639</v>
      </c>
      <c r="G79" s="5" t="s">
        <v>640</v>
      </c>
      <c r="H79" s="17" t="s">
        <v>641</v>
      </c>
      <c r="I79" s="5"/>
      <c r="J79" s="5" t="s">
        <v>642</v>
      </c>
      <c r="K79" s="6" t="s">
        <v>24</v>
      </c>
      <c r="L79" s="7">
        <v>0.2</v>
      </c>
      <c r="M79" s="13" t="s">
        <v>51</v>
      </c>
      <c r="N79" s="3" t="s">
        <v>643</v>
      </c>
      <c r="O79" s="8" t="s">
        <v>25</v>
      </c>
      <c r="P79" s="3" t="s">
        <v>257</v>
      </c>
      <c r="Q79" s="8" t="s">
        <v>107</v>
      </c>
      <c r="R79" s="9" t="s">
        <v>486</v>
      </c>
    </row>
    <row r="80" spans="1:18" ht="409.5" hidden="1" x14ac:dyDescent="0.25">
      <c r="A80" s="3"/>
      <c r="B80" s="3" t="s">
        <v>18</v>
      </c>
      <c r="C80" s="18" t="s">
        <v>43</v>
      </c>
      <c r="D80" s="3" t="s">
        <v>20</v>
      </c>
      <c r="E80" s="3" t="s">
        <v>499</v>
      </c>
      <c r="F80" s="3" t="s">
        <v>500</v>
      </c>
      <c r="G80" s="5" t="s">
        <v>501</v>
      </c>
      <c r="H80" s="5" t="s">
        <v>502</v>
      </c>
      <c r="I80" s="5"/>
      <c r="J80" s="5" t="s">
        <v>503</v>
      </c>
      <c r="K80" s="11" t="s">
        <v>38</v>
      </c>
      <c r="L80" s="7">
        <v>0.4</v>
      </c>
      <c r="M80" s="8" t="s">
        <v>27</v>
      </c>
      <c r="N80" s="3" t="s">
        <v>477</v>
      </c>
      <c r="O80" s="13" t="s">
        <v>51</v>
      </c>
      <c r="P80" s="3" t="s">
        <v>504</v>
      </c>
      <c r="Q80" s="8" t="s">
        <v>107</v>
      </c>
      <c r="R80" s="9" t="s">
        <v>41</v>
      </c>
    </row>
    <row r="81" spans="1:18" ht="405" x14ac:dyDescent="0.25">
      <c r="A81" s="3"/>
      <c r="B81" s="3" t="s">
        <v>42</v>
      </c>
      <c r="C81" s="19" t="s">
        <v>32</v>
      </c>
      <c r="D81" s="3" t="s">
        <v>20</v>
      </c>
      <c r="E81" s="3" t="s">
        <v>644</v>
      </c>
      <c r="F81" s="3" t="s">
        <v>645</v>
      </c>
      <c r="G81" s="5" t="s">
        <v>646</v>
      </c>
      <c r="H81" s="5" t="s">
        <v>647</v>
      </c>
      <c r="I81" s="5"/>
      <c r="J81" s="5" t="s">
        <v>648</v>
      </c>
      <c r="K81" s="6" t="s">
        <v>24</v>
      </c>
      <c r="L81" s="7">
        <v>0.15</v>
      </c>
      <c r="M81" s="13" t="s">
        <v>51</v>
      </c>
      <c r="N81" s="3" t="s">
        <v>457</v>
      </c>
      <c r="O81" s="8" t="s">
        <v>25</v>
      </c>
      <c r="P81" s="3" t="s">
        <v>257</v>
      </c>
      <c r="Q81" s="8" t="s">
        <v>29</v>
      </c>
      <c r="R81" s="9" t="s">
        <v>486</v>
      </c>
    </row>
    <row r="82" spans="1:18" ht="409.5" x14ac:dyDescent="0.25">
      <c r="A82" s="3"/>
      <c r="B82" s="3" t="s">
        <v>42</v>
      </c>
      <c r="C82" s="19" t="s">
        <v>32</v>
      </c>
      <c r="D82" s="3" t="s">
        <v>20</v>
      </c>
      <c r="E82" s="3" t="s">
        <v>649</v>
      </c>
      <c r="F82" s="3" t="s">
        <v>650</v>
      </c>
      <c r="G82" s="5" t="s">
        <v>651</v>
      </c>
      <c r="H82" s="5" t="s">
        <v>652</v>
      </c>
      <c r="I82" s="5"/>
      <c r="J82" s="5" t="s">
        <v>653</v>
      </c>
      <c r="K82" s="14" t="s">
        <v>59</v>
      </c>
      <c r="L82" s="7">
        <v>0.3</v>
      </c>
      <c r="M82" s="13" t="s">
        <v>51</v>
      </c>
      <c r="N82" s="3" t="s">
        <v>654</v>
      </c>
      <c r="O82" s="8" t="s">
        <v>25</v>
      </c>
      <c r="P82" s="3" t="s">
        <v>257</v>
      </c>
      <c r="Q82" s="8" t="s">
        <v>107</v>
      </c>
      <c r="R82" s="9" t="s">
        <v>486</v>
      </c>
    </row>
    <row r="83" spans="1:18" ht="240" hidden="1" x14ac:dyDescent="0.25">
      <c r="A83" s="3"/>
      <c r="B83" s="3" t="s">
        <v>298</v>
      </c>
      <c r="C83" s="18" t="s">
        <v>43</v>
      </c>
      <c r="D83" s="3" t="s">
        <v>20</v>
      </c>
      <c r="E83" s="3" t="s">
        <v>516</v>
      </c>
      <c r="F83" s="3" t="s">
        <v>517</v>
      </c>
      <c r="G83" s="5" t="s">
        <v>518</v>
      </c>
      <c r="H83" s="5" t="s">
        <v>519</v>
      </c>
      <c r="I83" s="5"/>
      <c r="J83" s="5" t="s">
        <v>520</v>
      </c>
      <c r="K83" s="11" t="s">
        <v>38</v>
      </c>
      <c r="L83" s="7">
        <v>0.4</v>
      </c>
      <c r="M83" s="15" t="s">
        <v>86</v>
      </c>
      <c r="N83" s="3" t="s">
        <v>470</v>
      </c>
      <c r="O83" s="8" t="s">
        <v>25</v>
      </c>
      <c r="P83" s="3" t="s">
        <v>235</v>
      </c>
      <c r="Q83" s="8" t="s">
        <v>29</v>
      </c>
      <c r="R83" s="9" t="s">
        <v>258</v>
      </c>
    </row>
    <row r="84" spans="1:18" ht="225" hidden="1" x14ac:dyDescent="0.25">
      <c r="A84" s="3"/>
      <c r="B84" s="3" t="s">
        <v>18</v>
      </c>
      <c r="C84" s="18" t="s">
        <v>43</v>
      </c>
      <c r="D84" s="3" t="s">
        <v>20</v>
      </c>
      <c r="E84" s="3" t="s">
        <v>521</v>
      </c>
      <c r="F84" s="3" t="s">
        <v>522</v>
      </c>
      <c r="G84" s="5" t="s">
        <v>523</v>
      </c>
      <c r="H84" s="5" t="s">
        <v>524</v>
      </c>
      <c r="I84" s="5"/>
      <c r="J84" s="5"/>
      <c r="K84" s="11" t="s">
        <v>38</v>
      </c>
      <c r="L84" s="7">
        <v>0.5</v>
      </c>
      <c r="M84" s="13" t="s">
        <v>51</v>
      </c>
      <c r="N84" s="3" t="s">
        <v>525</v>
      </c>
      <c r="O84" s="8" t="s">
        <v>27</v>
      </c>
      <c r="P84" s="3" t="s">
        <v>526</v>
      </c>
      <c r="Q84" s="8" t="s">
        <v>29</v>
      </c>
      <c r="R84" s="9" t="s">
        <v>99</v>
      </c>
    </row>
    <row r="85" spans="1:18" ht="180" x14ac:dyDescent="0.25">
      <c r="A85" s="3"/>
      <c r="B85" s="3" t="s">
        <v>42</v>
      </c>
      <c r="C85" s="19" t="s">
        <v>32</v>
      </c>
      <c r="D85" s="3" t="s">
        <v>20</v>
      </c>
      <c r="E85" s="3" t="s">
        <v>683</v>
      </c>
      <c r="F85" s="3" t="s">
        <v>684</v>
      </c>
      <c r="G85" s="5" t="s">
        <v>685</v>
      </c>
      <c r="H85" s="5" t="s">
        <v>686</v>
      </c>
      <c r="I85" s="5"/>
      <c r="J85" s="5" t="s">
        <v>687</v>
      </c>
      <c r="K85" s="11" t="s">
        <v>49</v>
      </c>
      <c r="L85" s="7">
        <v>0.75</v>
      </c>
      <c r="M85" s="8" t="s">
        <v>27</v>
      </c>
      <c r="N85" s="3" t="s">
        <v>681</v>
      </c>
      <c r="O85" s="8" t="s">
        <v>27</v>
      </c>
      <c r="P85" s="3" t="s">
        <v>545</v>
      </c>
      <c r="Q85" s="8" t="s">
        <v>40</v>
      </c>
      <c r="R85" s="9" t="s">
        <v>53</v>
      </c>
    </row>
    <row r="86" spans="1:18" ht="300" hidden="1" x14ac:dyDescent="0.25">
      <c r="A86" s="3"/>
      <c r="B86" s="3" t="s">
        <v>31</v>
      </c>
      <c r="C86" s="19" t="s">
        <v>32</v>
      </c>
      <c r="D86" s="3" t="s">
        <v>20</v>
      </c>
      <c r="E86" s="3" t="s">
        <v>534</v>
      </c>
      <c r="F86" s="3" t="s">
        <v>535</v>
      </c>
      <c r="G86" s="5" t="s">
        <v>536</v>
      </c>
      <c r="H86" s="5"/>
      <c r="I86" s="5"/>
      <c r="J86" s="5" t="s">
        <v>537</v>
      </c>
      <c r="K86" s="11" t="s">
        <v>38</v>
      </c>
      <c r="L86" s="7">
        <v>0.5</v>
      </c>
      <c r="M86" s="8" t="s">
        <v>27</v>
      </c>
      <c r="N86" s="3" t="s">
        <v>538</v>
      </c>
      <c r="O86" s="8" t="s">
        <v>25</v>
      </c>
      <c r="P86" s="3" t="s">
        <v>235</v>
      </c>
      <c r="Q86" s="8" t="s">
        <v>107</v>
      </c>
      <c r="R86" s="9" t="s">
        <v>271</v>
      </c>
    </row>
    <row r="87" spans="1:18" ht="409.5" hidden="1" x14ac:dyDescent="0.25">
      <c r="A87" s="3"/>
      <c r="B87" s="3" t="s">
        <v>18</v>
      </c>
      <c r="C87" s="19" t="s">
        <v>32</v>
      </c>
      <c r="D87" s="3" t="s">
        <v>20</v>
      </c>
      <c r="E87" s="3" t="s">
        <v>539</v>
      </c>
      <c r="F87" s="3" t="s">
        <v>540</v>
      </c>
      <c r="G87" s="5" t="s">
        <v>541</v>
      </c>
      <c r="H87" s="5" t="s">
        <v>542</v>
      </c>
      <c r="I87" s="5"/>
      <c r="J87" s="5" t="s">
        <v>543</v>
      </c>
      <c r="K87" s="11" t="s">
        <v>38</v>
      </c>
      <c r="L87" s="7">
        <v>0.4</v>
      </c>
      <c r="M87" s="8" t="s">
        <v>27</v>
      </c>
      <c r="N87" s="3" t="s">
        <v>544</v>
      </c>
      <c r="O87" s="8" t="s">
        <v>27</v>
      </c>
      <c r="P87" s="3" t="s">
        <v>545</v>
      </c>
      <c r="Q87" s="8" t="s">
        <v>40</v>
      </c>
      <c r="R87" s="9" t="s">
        <v>397</v>
      </c>
    </row>
    <row r="88" spans="1:18" ht="225" hidden="1" x14ac:dyDescent="0.25">
      <c r="A88" s="3"/>
      <c r="B88" s="3" t="s">
        <v>31</v>
      </c>
      <c r="C88" s="19" t="s">
        <v>32</v>
      </c>
      <c r="D88" s="3" t="s">
        <v>20</v>
      </c>
      <c r="E88" s="3" t="s">
        <v>546</v>
      </c>
      <c r="F88" s="3" t="s">
        <v>547</v>
      </c>
      <c r="G88" s="5" t="s">
        <v>548</v>
      </c>
      <c r="H88" s="5"/>
      <c r="I88" s="5"/>
      <c r="J88" s="5" t="s">
        <v>549</v>
      </c>
      <c r="K88" s="11" t="s">
        <v>38</v>
      </c>
      <c r="L88" s="7">
        <v>0.4</v>
      </c>
      <c r="M88" s="8" t="s">
        <v>27</v>
      </c>
      <c r="N88" s="3" t="s">
        <v>550</v>
      </c>
      <c r="O88" s="8" t="s">
        <v>25</v>
      </c>
      <c r="P88" s="3" t="s">
        <v>551</v>
      </c>
      <c r="Q88" s="8" t="s">
        <v>107</v>
      </c>
      <c r="R88" s="9" t="s">
        <v>271</v>
      </c>
    </row>
    <row r="89" spans="1:18" ht="164.25" x14ac:dyDescent="0.25">
      <c r="A89" s="3"/>
      <c r="B89" s="3" t="s">
        <v>42</v>
      </c>
      <c r="C89" s="19" t="s">
        <v>32</v>
      </c>
      <c r="D89" s="3" t="s">
        <v>20</v>
      </c>
      <c r="E89" s="3" t="s">
        <v>688</v>
      </c>
      <c r="F89" s="3" t="s">
        <v>689</v>
      </c>
      <c r="G89" s="5" t="s">
        <v>690</v>
      </c>
      <c r="H89" s="5" t="s">
        <v>691</v>
      </c>
      <c r="I89" s="5"/>
      <c r="J89" s="5" t="s">
        <v>692</v>
      </c>
      <c r="K89" s="11" t="s">
        <v>49</v>
      </c>
      <c r="L89" s="7">
        <v>0.75</v>
      </c>
      <c r="M89" s="8" t="s">
        <v>27</v>
      </c>
      <c r="N89" s="3" t="s">
        <v>297</v>
      </c>
      <c r="O89" s="8" t="s">
        <v>25</v>
      </c>
      <c r="P89" s="3" t="s">
        <v>235</v>
      </c>
      <c r="Q89" s="8" t="s">
        <v>40</v>
      </c>
      <c r="R89" s="9" t="s">
        <v>53</v>
      </c>
    </row>
    <row r="90" spans="1:18" ht="375" hidden="1" x14ac:dyDescent="0.25">
      <c r="A90" s="3"/>
      <c r="B90" s="3" t="s">
        <v>18</v>
      </c>
      <c r="C90" s="19" t="s">
        <v>32</v>
      </c>
      <c r="D90" s="3" t="s">
        <v>20</v>
      </c>
      <c r="E90" s="3" t="s">
        <v>557</v>
      </c>
      <c r="F90" s="3" t="s">
        <v>558</v>
      </c>
      <c r="G90" s="5" t="s">
        <v>559</v>
      </c>
      <c r="H90" s="5" t="s">
        <v>560</v>
      </c>
      <c r="I90" s="5"/>
      <c r="J90" s="5" t="s">
        <v>561</v>
      </c>
      <c r="K90" s="14" t="s">
        <v>59</v>
      </c>
      <c r="L90" s="7">
        <v>0.35</v>
      </c>
      <c r="M90" s="8" t="s">
        <v>27</v>
      </c>
      <c r="N90" s="3" t="s">
        <v>562</v>
      </c>
      <c r="O90" s="13" t="s">
        <v>51</v>
      </c>
      <c r="P90" s="3" t="s">
        <v>563</v>
      </c>
      <c r="Q90" s="8" t="s">
        <v>29</v>
      </c>
      <c r="R90" s="9" t="s">
        <v>271</v>
      </c>
    </row>
    <row r="91" spans="1:18" ht="164.25" x14ac:dyDescent="0.25">
      <c r="A91" s="3"/>
      <c r="B91" s="3" t="s">
        <v>42</v>
      </c>
      <c r="C91" s="20" t="s">
        <v>19</v>
      </c>
      <c r="D91" s="3" t="s">
        <v>20</v>
      </c>
      <c r="E91" s="3" t="s">
        <v>54</v>
      </c>
      <c r="F91" s="3" t="s">
        <v>55</v>
      </c>
      <c r="G91" s="5" t="s">
        <v>56</v>
      </c>
      <c r="H91" s="5" t="s">
        <v>57</v>
      </c>
      <c r="I91" s="5"/>
      <c r="J91" s="5" t="s">
        <v>58</v>
      </c>
      <c r="K91" s="14" t="s">
        <v>59</v>
      </c>
      <c r="L91" s="7">
        <v>0.25</v>
      </c>
      <c r="M91" s="8" t="s">
        <v>25</v>
      </c>
      <c r="N91" s="3" t="s">
        <v>50</v>
      </c>
      <c r="O91" s="8" t="s">
        <v>27</v>
      </c>
      <c r="P91" s="3" t="s">
        <v>60</v>
      </c>
      <c r="Q91" s="8" t="s">
        <v>40</v>
      </c>
      <c r="R91" s="9" t="s">
        <v>53</v>
      </c>
    </row>
    <row r="92" spans="1:18" ht="210" x14ac:dyDescent="0.25">
      <c r="A92" s="3"/>
      <c r="B92" s="3" t="s">
        <v>42</v>
      </c>
      <c r="C92" s="20" t="s">
        <v>19</v>
      </c>
      <c r="D92" s="3" t="s">
        <v>20</v>
      </c>
      <c r="E92" s="3" t="s">
        <v>253</v>
      </c>
      <c r="F92" s="3" t="s">
        <v>254</v>
      </c>
      <c r="G92" s="5" t="s">
        <v>255</v>
      </c>
      <c r="H92" s="5" t="s">
        <v>256</v>
      </c>
      <c r="I92" s="5"/>
      <c r="J92" s="5"/>
      <c r="K92" s="6" t="s">
        <v>24</v>
      </c>
      <c r="L92" s="7">
        <v>0.13</v>
      </c>
      <c r="M92" s="8" t="s">
        <v>27</v>
      </c>
      <c r="N92" s="3" t="s">
        <v>123</v>
      </c>
      <c r="O92" s="8" t="s">
        <v>25</v>
      </c>
      <c r="P92" s="3" t="s">
        <v>257</v>
      </c>
      <c r="Q92" s="8" t="s">
        <v>40</v>
      </c>
      <c r="R92" s="9" t="s">
        <v>258</v>
      </c>
    </row>
    <row r="93" spans="1:18" ht="225" hidden="1" x14ac:dyDescent="0.25">
      <c r="A93" s="3"/>
      <c r="B93" s="3" t="s">
        <v>31</v>
      </c>
      <c r="C93" s="18" t="s">
        <v>43</v>
      </c>
      <c r="D93" s="3" t="s">
        <v>20</v>
      </c>
      <c r="E93" s="3" t="s">
        <v>574</v>
      </c>
      <c r="F93" s="3" t="s">
        <v>575</v>
      </c>
      <c r="G93" s="5" t="s">
        <v>576</v>
      </c>
      <c r="H93" s="5" t="s">
        <v>577</v>
      </c>
      <c r="I93" s="5"/>
      <c r="J93" s="5" t="s">
        <v>578</v>
      </c>
      <c r="K93" s="11" t="s">
        <v>49</v>
      </c>
      <c r="L93" s="7">
        <v>0.99</v>
      </c>
      <c r="M93" s="13" t="s">
        <v>51</v>
      </c>
      <c r="N93" s="3" t="s">
        <v>579</v>
      </c>
      <c r="O93" s="13" t="s">
        <v>51</v>
      </c>
      <c r="P93" s="3" t="s">
        <v>580</v>
      </c>
      <c r="Q93" s="13" t="s">
        <v>266</v>
      </c>
      <c r="R93" s="9" t="s">
        <v>309</v>
      </c>
    </row>
    <row r="94" spans="1:18" ht="409.5" x14ac:dyDescent="0.25">
      <c r="A94" s="3"/>
      <c r="B94" s="3" t="s">
        <v>42</v>
      </c>
      <c r="C94" s="20" t="s">
        <v>19</v>
      </c>
      <c r="D94" s="3" t="s">
        <v>20</v>
      </c>
      <c r="E94" s="3" t="s">
        <v>310</v>
      </c>
      <c r="F94" s="3" t="s">
        <v>311</v>
      </c>
      <c r="G94" s="5" t="s">
        <v>312</v>
      </c>
      <c r="H94" s="5" t="s">
        <v>313</v>
      </c>
      <c r="I94" s="5" t="s">
        <v>314</v>
      </c>
      <c r="J94" s="5" t="s">
        <v>315</v>
      </c>
      <c r="K94" s="6" t="s">
        <v>105</v>
      </c>
      <c r="L94" s="7">
        <v>0.03</v>
      </c>
      <c r="M94" s="8" t="s">
        <v>27</v>
      </c>
      <c r="N94" s="3" t="s">
        <v>297</v>
      </c>
      <c r="O94" s="13" t="s">
        <v>51</v>
      </c>
      <c r="P94" s="3" t="s">
        <v>308</v>
      </c>
      <c r="Q94" s="13" t="s">
        <v>266</v>
      </c>
      <c r="R94" s="9" t="s">
        <v>53</v>
      </c>
    </row>
    <row r="95" spans="1:18" ht="285" x14ac:dyDescent="0.25">
      <c r="A95" s="3"/>
      <c r="B95" s="3" t="s">
        <v>42</v>
      </c>
      <c r="C95" s="20" t="s">
        <v>19</v>
      </c>
      <c r="D95" s="3" t="s">
        <v>20</v>
      </c>
      <c r="E95" s="3" t="s">
        <v>362</v>
      </c>
      <c r="F95" s="3" t="s">
        <v>363</v>
      </c>
      <c r="G95" s="5" t="s">
        <v>364</v>
      </c>
      <c r="H95" s="5" t="s">
        <v>365</v>
      </c>
      <c r="I95" s="5"/>
      <c r="J95" s="5" t="s">
        <v>366</v>
      </c>
      <c r="K95" s="6" t="s">
        <v>24</v>
      </c>
      <c r="L95" s="7">
        <v>0.15</v>
      </c>
      <c r="M95" s="8" t="s">
        <v>27</v>
      </c>
      <c r="N95" s="3" t="s">
        <v>297</v>
      </c>
      <c r="O95" s="8" t="s">
        <v>25</v>
      </c>
      <c r="P95" s="3" t="s">
        <v>367</v>
      </c>
      <c r="Q95" s="8" t="s">
        <v>40</v>
      </c>
      <c r="R95" s="9" t="s">
        <v>99</v>
      </c>
    </row>
    <row r="96" spans="1:18" ht="285" x14ac:dyDescent="0.25">
      <c r="A96" s="3"/>
      <c r="B96" s="3" t="s">
        <v>42</v>
      </c>
      <c r="C96" s="20" t="s">
        <v>19</v>
      </c>
      <c r="D96" s="3" t="s">
        <v>20</v>
      </c>
      <c r="E96" s="3" t="s">
        <v>368</v>
      </c>
      <c r="F96" s="3" t="s">
        <v>369</v>
      </c>
      <c r="G96" s="5" t="s">
        <v>370</v>
      </c>
      <c r="H96" s="5" t="s">
        <v>371</v>
      </c>
      <c r="I96" s="5"/>
      <c r="J96" s="5" t="s">
        <v>372</v>
      </c>
      <c r="K96" s="14" t="s">
        <v>59</v>
      </c>
      <c r="L96" s="7">
        <v>0.25</v>
      </c>
      <c r="M96" s="8" t="s">
        <v>27</v>
      </c>
      <c r="N96" s="3" t="s">
        <v>297</v>
      </c>
      <c r="O96" s="8" t="s">
        <v>25</v>
      </c>
      <c r="P96" s="3" t="s">
        <v>367</v>
      </c>
      <c r="Q96" s="8" t="s">
        <v>40</v>
      </c>
      <c r="R96" s="9" t="s">
        <v>99</v>
      </c>
    </row>
    <row r="97" spans="1:18" ht="285" x14ac:dyDescent="0.25">
      <c r="A97" s="3"/>
      <c r="B97" s="3" t="s">
        <v>42</v>
      </c>
      <c r="C97" s="20" t="s">
        <v>19</v>
      </c>
      <c r="D97" s="3" t="s">
        <v>20</v>
      </c>
      <c r="E97" s="3" t="s">
        <v>373</v>
      </c>
      <c r="F97" s="3" t="s">
        <v>374</v>
      </c>
      <c r="G97" s="5" t="s">
        <v>375</v>
      </c>
      <c r="H97" s="5" t="s">
        <v>376</v>
      </c>
      <c r="I97" s="5"/>
      <c r="J97" s="5" t="s">
        <v>366</v>
      </c>
      <c r="K97" s="6" t="s">
        <v>24</v>
      </c>
      <c r="L97" s="7">
        <v>0.15</v>
      </c>
      <c r="M97" s="8" t="s">
        <v>27</v>
      </c>
      <c r="N97" s="3" t="s">
        <v>377</v>
      </c>
      <c r="O97" s="8" t="s">
        <v>25</v>
      </c>
      <c r="P97" s="3" t="s">
        <v>367</v>
      </c>
      <c r="Q97" s="8" t="s">
        <v>40</v>
      </c>
      <c r="R97" s="9" t="s">
        <v>99</v>
      </c>
    </row>
    <row r="98" spans="1:18" ht="285" x14ac:dyDescent="0.25">
      <c r="A98" s="3"/>
      <c r="B98" s="3" t="s">
        <v>42</v>
      </c>
      <c r="C98" s="20" t="s">
        <v>19</v>
      </c>
      <c r="D98" s="3" t="s">
        <v>20</v>
      </c>
      <c r="E98" s="3" t="s">
        <v>378</v>
      </c>
      <c r="F98" s="3" t="s">
        <v>379</v>
      </c>
      <c r="G98" s="5" t="s">
        <v>380</v>
      </c>
      <c r="H98" s="5" t="s">
        <v>381</v>
      </c>
      <c r="I98" s="5"/>
      <c r="J98" s="5" t="s">
        <v>366</v>
      </c>
      <c r="K98" s="6" t="s">
        <v>24</v>
      </c>
      <c r="L98" s="7">
        <v>0.15</v>
      </c>
      <c r="M98" s="8" t="s">
        <v>27</v>
      </c>
      <c r="N98" s="3" t="s">
        <v>297</v>
      </c>
      <c r="O98" s="8" t="s">
        <v>25</v>
      </c>
      <c r="P98" s="3" t="s">
        <v>367</v>
      </c>
      <c r="Q98" s="8" t="s">
        <v>40</v>
      </c>
      <c r="R98" s="9" t="s">
        <v>99</v>
      </c>
    </row>
    <row r="99" spans="1:18" ht="270" x14ac:dyDescent="0.25">
      <c r="A99" s="3"/>
      <c r="B99" s="3" t="s">
        <v>42</v>
      </c>
      <c r="C99" s="20" t="s">
        <v>19</v>
      </c>
      <c r="D99" s="3" t="s">
        <v>20</v>
      </c>
      <c r="E99" s="3" t="s">
        <v>424</v>
      </c>
      <c r="F99" s="3" t="s">
        <v>425</v>
      </c>
      <c r="G99" s="5" t="s">
        <v>426</v>
      </c>
      <c r="H99" s="5" t="s">
        <v>427</v>
      </c>
      <c r="I99" s="5" t="s">
        <v>428</v>
      </c>
      <c r="J99" s="5" t="s">
        <v>429</v>
      </c>
      <c r="K99" s="6" t="s">
        <v>24</v>
      </c>
      <c r="L99" s="7">
        <v>0.2</v>
      </c>
      <c r="M99" s="8" t="s">
        <v>27</v>
      </c>
      <c r="N99" s="3" t="s">
        <v>377</v>
      </c>
      <c r="O99" s="8" t="s">
        <v>25</v>
      </c>
      <c r="P99" s="3" t="s">
        <v>430</v>
      </c>
      <c r="Q99" s="8" t="s">
        <v>40</v>
      </c>
      <c r="R99" s="9" t="s">
        <v>99</v>
      </c>
    </row>
    <row r="100" spans="1:18" ht="409.5" x14ac:dyDescent="0.25">
      <c r="A100" s="3"/>
      <c r="B100" s="3" t="s">
        <v>42</v>
      </c>
      <c r="C100" s="20" t="s">
        <v>19</v>
      </c>
      <c r="D100" s="3" t="s">
        <v>20</v>
      </c>
      <c r="E100" s="3" t="s">
        <v>451</v>
      </c>
      <c r="F100" s="3" t="s">
        <v>452</v>
      </c>
      <c r="G100" s="5" t="s">
        <v>453</v>
      </c>
      <c r="H100" s="5" t="s">
        <v>454</v>
      </c>
      <c r="I100" s="5" t="s">
        <v>455</v>
      </c>
      <c r="J100" s="5" t="s">
        <v>456</v>
      </c>
      <c r="K100" s="6" t="s">
        <v>105</v>
      </c>
      <c r="L100" s="7">
        <v>0.02</v>
      </c>
      <c r="M100" s="13" t="s">
        <v>51</v>
      </c>
      <c r="N100" s="3" t="s">
        <v>457</v>
      </c>
      <c r="O100" s="8" t="s">
        <v>27</v>
      </c>
      <c r="P100" s="3" t="s">
        <v>458</v>
      </c>
      <c r="Q100" s="8" t="s">
        <v>29</v>
      </c>
      <c r="R100" s="9" t="s">
        <v>361</v>
      </c>
    </row>
    <row r="101" spans="1:18" ht="409.5" x14ac:dyDescent="0.25">
      <c r="A101" s="3"/>
      <c r="B101" s="3" t="s">
        <v>42</v>
      </c>
      <c r="C101" s="20" t="s">
        <v>19</v>
      </c>
      <c r="D101" s="3" t="s">
        <v>20</v>
      </c>
      <c r="E101" s="3" t="s">
        <v>487</v>
      </c>
      <c r="F101" s="3" t="s">
        <v>488</v>
      </c>
      <c r="G101" s="5" t="s">
        <v>489</v>
      </c>
      <c r="H101" s="5" t="s">
        <v>490</v>
      </c>
      <c r="I101" s="5"/>
      <c r="J101" s="5" t="s">
        <v>491</v>
      </c>
      <c r="K101" s="14" t="s">
        <v>59</v>
      </c>
      <c r="L101" s="7">
        <v>0.3</v>
      </c>
      <c r="M101" s="8" t="s">
        <v>27</v>
      </c>
      <c r="N101" s="3" t="s">
        <v>297</v>
      </c>
      <c r="O101" s="8" t="s">
        <v>27</v>
      </c>
      <c r="P101" s="3" t="s">
        <v>492</v>
      </c>
      <c r="Q101" s="8" t="s">
        <v>29</v>
      </c>
      <c r="R101" s="9" t="s">
        <v>41</v>
      </c>
    </row>
    <row r="102" spans="1:18" ht="360" x14ac:dyDescent="0.25">
      <c r="A102" s="3"/>
      <c r="B102" s="3" t="s">
        <v>42</v>
      </c>
      <c r="C102" s="20" t="s">
        <v>19</v>
      </c>
      <c r="D102" s="3" t="s">
        <v>20</v>
      </c>
      <c r="E102" s="3" t="s">
        <v>493</v>
      </c>
      <c r="F102" s="3" t="s">
        <v>494</v>
      </c>
      <c r="G102" s="5" t="s">
        <v>495</v>
      </c>
      <c r="H102" s="5" t="s">
        <v>496</v>
      </c>
      <c r="I102" s="5"/>
      <c r="J102" s="5" t="s">
        <v>497</v>
      </c>
      <c r="K102" s="14" t="s">
        <v>59</v>
      </c>
      <c r="L102" s="7">
        <v>0.25</v>
      </c>
      <c r="M102" s="8" t="s">
        <v>27</v>
      </c>
      <c r="N102" s="3" t="s">
        <v>498</v>
      </c>
      <c r="O102" s="8" t="s">
        <v>25</v>
      </c>
      <c r="P102" s="3" t="s">
        <v>257</v>
      </c>
      <c r="Q102" s="8" t="s">
        <v>29</v>
      </c>
      <c r="R102" s="9" t="s">
        <v>486</v>
      </c>
    </row>
    <row r="103" spans="1:18" ht="255" x14ac:dyDescent="0.25">
      <c r="A103" s="3"/>
      <c r="B103" s="3" t="s">
        <v>42</v>
      </c>
      <c r="C103" s="20" t="s">
        <v>19</v>
      </c>
      <c r="D103" s="3" t="s">
        <v>20</v>
      </c>
      <c r="E103" s="3" t="s">
        <v>552</v>
      </c>
      <c r="F103" s="3" t="s">
        <v>553</v>
      </c>
      <c r="G103" s="5" t="s">
        <v>554</v>
      </c>
      <c r="H103" s="5" t="s">
        <v>555</v>
      </c>
      <c r="I103" s="5"/>
      <c r="J103" s="5" t="s">
        <v>556</v>
      </c>
      <c r="K103" s="6" t="s">
        <v>24</v>
      </c>
      <c r="L103" s="7">
        <v>0.1</v>
      </c>
      <c r="M103" s="8" t="s">
        <v>27</v>
      </c>
      <c r="N103" s="3" t="s">
        <v>498</v>
      </c>
      <c r="O103" s="8" t="s">
        <v>25</v>
      </c>
      <c r="P103" s="3" t="s">
        <v>257</v>
      </c>
      <c r="Q103" s="8" t="s">
        <v>107</v>
      </c>
      <c r="R103" s="9" t="s">
        <v>271</v>
      </c>
    </row>
    <row r="104" spans="1:18" ht="285" x14ac:dyDescent="0.25">
      <c r="A104" s="3"/>
      <c r="B104" s="3" t="s">
        <v>42</v>
      </c>
      <c r="C104" s="20" t="s">
        <v>19</v>
      </c>
      <c r="D104" s="3" t="s">
        <v>20</v>
      </c>
      <c r="E104" s="3" t="s">
        <v>564</v>
      </c>
      <c r="F104" s="3" t="s">
        <v>565</v>
      </c>
      <c r="G104" s="5" t="s">
        <v>566</v>
      </c>
      <c r="H104" s="5" t="s">
        <v>567</v>
      </c>
      <c r="I104" s="5"/>
      <c r="J104" s="5" t="s">
        <v>568</v>
      </c>
      <c r="K104" s="14" t="s">
        <v>59</v>
      </c>
      <c r="L104" s="7">
        <v>0.25</v>
      </c>
      <c r="M104" s="8" t="s">
        <v>27</v>
      </c>
      <c r="N104" s="3" t="s">
        <v>297</v>
      </c>
      <c r="O104" s="8" t="s">
        <v>25</v>
      </c>
      <c r="P104" s="3" t="s">
        <v>367</v>
      </c>
      <c r="Q104" s="8" t="s">
        <v>40</v>
      </c>
      <c r="R104" s="9" t="s">
        <v>99</v>
      </c>
    </row>
    <row r="105" spans="1:18" ht="409.5" x14ac:dyDescent="0.25">
      <c r="A105" s="3"/>
      <c r="B105" s="3" t="s">
        <v>42</v>
      </c>
      <c r="C105" s="20" t="s">
        <v>19</v>
      </c>
      <c r="D105" s="3" t="s">
        <v>20</v>
      </c>
      <c r="E105" s="3" t="s">
        <v>569</v>
      </c>
      <c r="F105" s="3" t="s">
        <v>570</v>
      </c>
      <c r="G105" s="5" t="s">
        <v>571</v>
      </c>
      <c r="H105" s="5" t="s">
        <v>572</v>
      </c>
      <c r="I105" s="5"/>
      <c r="J105" s="5" t="s">
        <v>573</v>
      </c>
      <c r="K105" s="6" t="s">
        <v>24</v>
      </c>
      <c r="L105" s="7">
        <v>0.15</v>
      </c>
      <c r="M105" s="8" t="s">
        <v>27</v>
      </c>
      <c r="N105" s="3" t="s">
        <v>297</v>
      </c>
      <c r="O105" s="8" t="s">
        <v>25</v>
      </c>
      <c r="P105" s="3" t="s">
        <v>367</v>
      </c>
      <c r="Q105" s="8" t="s">
        <v>40</v>
      </c>
      <c r="R105" s="9" t="s">
        <v>99</v>
      </c>
    </row>
    <row r="106" spans="1:18" ht="405" x14ac:dyDescent="0.25">
      <c r="A106" s="3"/>
      <c r="B106" s="3" t="s">
        <v>42</v>
      </c>
      <c r="C106" s="20" t="s">
        <v>19</v>
      </c>
      <c r="D106" s="3" t="s">
        <v>20</v>
      </c>
      <c r="E106" s="3" t="s">
        <v>594</v>
      </c>
      <c r="F106" s="3" t="s">
        <v>595</v>
      </c>
      <c r="G106" s="5" t="s">
        <v>596</v>
      </c>
      <c r="H106" s="5" t="s">
        <v>597</v>
      </c>
      <c r="I106" s="5" t="s">
        <v>598</v>
      </c>
      <c r="J106" s="5" t="s">
        <v>599</v>
      </c>
      <c r="K106" s="6" t="s">
        <v>24</v>
      </c>
      <c r="L106" s="7">
        <v>0.1</v>
      </c>
      <c r="M106" s="8" t="s">
        <v>27</v>
      </c>
      <c r="N106" s="3" t="s">
        <v>562</v>
      </c>
      <c r="O106" s="8" t="s">
        <v>27</v>
      </c>
      <c r="P106" s="3" t="s">
        <v>600</v>
      </c>
      <c r="Q106" s="8" t="s">
        <v>40</v>
      </c>
      <c r="R106" s="9" t="s">
        <v>53</v>
      </c>
    </row>
    <row r="107" spans="1:18" ht="270" hidden="1" x14ac:dyDescent="0.25">
      <c r="A107" s="3"/>
      <c r="B107" s="3" t="s">
        <v>18</v>
      </c>
      <c r="C107" s="19" t="s">
        <v>32</v>
      </c>
      <c r="D107" s="3" t="s">
        <v>20</v>
      </c>
      <c r="E107" s="3" t="s">
        <v>662</v>
      </c>
      <c r="F107" s="3" t="s">
        <v>663</v>
      </c>
      <c r="G107" s="5" t="s">
        <v>664</v>
      </c>
      <c r="H107" s="5" t="s">
        <v>665</v>
      </c>
      <c r="I107" s="5"/>
      <c r="J107" s="5" t="s">
        <v>666</v>
      </c>
      <c r="K107" s="14" t="s">
        <v>59</v>
      </c>
      <c r="L107" s="7">
        <v>0.25</v>
      </c>
      <c r="M107" s="13" t="s">
        <v>51</v>
      </c>
      <c r="N107" s="3" t="s">
        <v>667</v>
      </c>
      <c r="O107" s="8" t="s">
        <v>25</v>
      </c>
      <c r="P107" s="3" t="s">
        <v>257</v>
      </c>
      <c r="Q107" s="8" t="s">
        <v>29</v>
      </c>
      <c r="R107" s="9" t="s">
        <v>361</v>
      </c>
    </row>
    <row r="108" spans="1:18" ht="375" hidden="1" x14ac:dyDescent="0.25">
      <c r="A108" s="3"/>
      <c r="B108" s="3" t="s">
        <v>226</v>
      </c>
      <c r="C108" s="18" t="s">
        <v>43</v>
      </c>
      <c r="D108" s="3" t="s">
        <v>20</v>
      </c>
      <c r="E108" s="3" t="s">
        <v>668</v>
      </c>
      <c r="F108" s="3" t="s">
        <v>669</v>
      </c>
      <c r="G108" s="5" t="s">
        <v>670</v>
      </c>
      <c r="H108" s="5" t="s">
        <v>671</v>
      </c>
      <c r="I108" s="5" t="s">
        <v>672</v>
      </c>
      <c r="J108" s="5" t="s">
        <v>673</v>
      </c>
      <c r="K108" s="14" t="s">
        <v>59</v>
      </c>
      <c r="L108" s="7">
        <v>0.25</v>
      </c>
      <c r="M108" s="15" t="s">
        <v>86</v>
      </c>
      <c r="N108" s="3" t="s">
        <v>470</v>
      </c>
      <c r="O108" s="8" t="s">
        <v>27</v>
      </c>
      <c r="P108" s="3" t="s">
        <v>674</v>
      </c>
      <c r="Q108" s="8" t="s">
        <v>29</v>
      </c>
      <c r="R108" s="9" t="s">
        <v>99</v>
      </c>
    </row>
    <row r="109" spans="1:18" ht="409.5" hidden="1" x14ac:dyDescent="0.25">
      <c r="A109" s="3"/>
      <c r="B109" s="3" t="s">
        <v>31</v>
      </c>
      <c r="C109" s="19" t="s">
        <v>32</v>
      </c>
      <c r="D109" s="3" t="s">
        <v>20</v>
      </c>
      <c r="E109" s="3" t="s">
        <v>675</v>
      </c>
      <c r="F109" s="3" t="s">
        <v>676</v>
      </c>
      <c r="G109" s="5" t="s">
        <v>677</v>
      </c>
      <c r="H109" s="5" t="s">
        <v>678</v>
      </c>
      <c r="I109" s="5" t="s">
        <v>679</v>
      </c>
      <c r="J109" s="5" t="s">
        <v>680</v>
      </c>
      <c r="K109" s="14" t="s">
        <v>59</v>
      </c>
      <c r="L109" s="7">
        <v>0.25</v>
      </c>
      <c r="M109" s="8" t="s">
        <v>27</v>
      </c>
      <c r="N109" s="3" t="s">
        <v>681</v>
      </c>
      <c r="O109" s="13" t="s">
        <v>51</v>
      </c>
      <c r="P109" s="3" t="s">
        <v>682</v>
      </c>
      <c r="Q109" s="13" t="s">
        <v>266</v>
      </c>
      <c r="R109" s="9" t="s">
        <v>53</v>
      </c>
    </row>
    <row r="110" spans="1:18" ht="285" x14ac:dyDescent="0.25">
      <c r="A110" s="3"/>
      <c r="B110" s="3" t="s">
        <v>42</v>
      </c>
      <c r="C110" s="20" t="s">
        <v>19</v>
      </c>
      <c r="D110" s="3" t="s">
        <v>20</v>
      </c>
      <c r="E110" s="3" t="s">
        <v>632</v>
      </c>
      <c r="F110" s="3" t="s">
        <v>633</v>
      </c>
      <c r="G110" s="5" t="s">
        <v>634</v>
      </c>
      <c r="H110" s="5" t="s">
        <v>635</v>
      </c>
      <c r="I110" s="5"/>
      <c r="J110" s="5" t="s">
        <v>636</v>
      </c>
      <c r="K110" s="6" t="s">
        <v>24</v>
      </c>
      <c r="L110" s="7">
        <v>0.1</v>
      </c>
      <c r="M110" s="8" t="s">
        <v>27</v>
      </c>
      <c r="N110" s="3" t="s">
        <v>637</v>
      </c>
      <c r="O110" s="8" t="s">
        <v>25</v>
      </c>
      <c r="P110" s="3" t="s">
        <v>257</v>
      </c>
      <c r="Q110" s="8" t="s">
        <v>29</v>
      </c>
      <c r="R110" s="9" t="s">
        <v>486</v>
      </c>
    </row>
    <row r="111" spans="1:18" ht="330" x14ac:dyDescent="0.25">
      <c r="A111" s="3"/>
      <c r="B111" s="3" t="s">
        <v>42</v>
      </c>
      <c r="C111" s="20" t="s">
        <v>19</v>
      </c>
      <c r="D111" s="3" t="s">
        <v>20</v>
      </c>
      <c r="E111" s="3" t="s">
        <v>655</v>
      </c>
      <c r="F111" s="3" t="s">
        <v>656</v>
      </c>
      <c r="G111" s="5" t="s">
        <v>657</v>
      </c>
      <c r="H111" s="5" t="s">
        <v>658</v>
      </c>
      <c r="I111" s="5"/>
      <c r="J111" s="5" t="s">
        <v>659</v>
      </c>
      <c r="K111" s="6" t="s">
        <v>105</v>
      </c>
      <c r="L111" s="7">
        <v>0.05</v>
      </c>
      <c r="M111" s="13" t="s">
        <v>51</v>
      </c>
      <c r="N111" s="3" t="s">
        <v>660</v>
      </c>
      <c r="O111" s="8" t="s">
        <v>27</v>
      </c>
      <c r="P111" s="3" t="s">
        <v>661</v>
      </c>
      <c r="Q111" s="8" t="s">
        <v>29</v>
      </c>
      <c r="R111" s="9" t="s">
        <v>486</v>
      </c>
    </row>
    <row r="112" spans="1:18" ht="300" x14ac:dyDescent="0.25">
      <c r="A112" s="3"/>
      <c r="B112" s="3" t="s">
        <v>42</v>
      </c>
      <c r="C112" s="20" t="s">
        <v>19</v>
      </c>
      <c r="D112" s="3" t="s">
        <v>20</v>
      </c>
      <c r="E112" s="3" t="s">
        <v>693</v>
      </c>
      <c r="F112" s="3" t="s">
        <v>694</v>
      </c>
      <c r="G112" s="5" t="s">
        <v>695</v>
      </c>
      <c r="H112" s="5" t="s">
        <v>696</v>
      </c>
      <c r="I112" s="5" t="s">
        <v>697</v>
      </c>
      <c r="J112" s="5" t="s">
        <v>698</v>
      </c>
      <c r="K112" s="6" t="s">
        <v>105</v>
      </c>
      <c r="L112" s="7">
        <v>0.05</v>
      </c>
      <c r="M112" s="8" t="s">
        <v>27</v>
      </c>
      <c r="N112" s="3" t="s">
        <v>699</v>
      </c>
      <c r="O112" s="8" t="s">
        <v>27</v>
      </c>
      <c r="P112" s="3" t="s">
        <v>700</v>
      </c>
      <c r="Q112" s="8" t="s">
        <v>29</v>
      </c>
      <c r="R112" s="9" t="s">
        <v>99</v>
      </c>
    </row>
    <row r="113" spans="1:18" ht="409.5" hidden="1" x14ac:dyDescent="0.25">
      <c r="A113" s="3"/>
      <c r="B113" s="3" t="s">
        <v>92</v>
      </c>
      <c r="C113" s="20" t="s">
        <v>19</v>
      </c>
      <c r="D113" s="3" t="s">
        <v>20</v>
      </c>
      <c r="E113" s="3" t="s">
        <v>701</v>
      </c>
      <c r="F113" s="3" t="s">
        <v>702</v>
      </c>
      <c r="G113" s="5" t="s">
        <v>703</v>
      </c>
      <c r="H113" s="5" t="s">
        <v>704</v>
      </c>
      <c r="I113" s="5" t="s">
        <v>705</v>
      </c>
      <c r="J113" s="5" t="s">
        <v>706</v>
      </c>
      <c r="K113" s="14" t="s">
        <v>59</v>
      </c>
      <c r="L113" s="7">
        <v>0.25</v>
      </c>
      <c r="M113" s="8" t="s">
        <v>27</v>
      </c>
      <c r="N113" s="3" t="s">
        <v>477</v>
      </c>
      <c r="O113" s="8" t="s">
        <v>27</v>
      </c>
      <c r="P113" s="3" t="s">
        <v>707</v>
      </c>
      <c r="Q113" s="8" t="s">
        <v>29</v>
      </c>
      <c r="R113" s="9" t="s">
        <v>99</v>
      </c>
    </row>
    <row r="114" spans="1:18" ht="300" hidden="1" x14ac:dyDescent="0.25">
      <c r="A114" s="3" t="s">
        <v>100</v>
      </c>
      <c r="B114" s="3" t="s">
        <v>42</v>
      </c>
      <c r="C114" s="19" t="s">
        <v>32</v>
      </c>
      <c r="D114" s="3" t="s">
        <v>101</v>
      </c>
      <c r="E114" s="3" t="s">
        <v>708</v>
      </c>
      <c r="F114" s="3" t="s">
        <v>709</v>
      </c>
      <c r="G114" s="5" t="s">
        <v>710</v>
      </c>
      <c r="H114" s="5" t="s">
        <v>711</v>
      </c>
      <c r="I114" s="5" t="s">
        <v>712</v>
      </c>
      <c r="J114" s="5" t="s">
        <v>713</v>
      </c>
      <c r="K114" s="6" t="s">
        <v>105</v>
      </c>
      <c r="L114" s="7">
        <v>0.05</v>
      </c>
      <c r="M114" s="8" t="s">
        <v>27</v>
      </c>
      <c r="N114" s="3" t="s">
        <v>297</v>
      </c>
      <c r="O114" s="15" t="s">
        <v>86</v>
      </c>
      <c r="P114" s="3" t="s">
        <v>714</v>
      </c>
      <c r="Q114" s="13" t="s">
        <v>266</v>
      </c>
      <c r="R114" s="9" t="s">
        <v>116</v>
      </c>
    </row>
    <row r="115" spans="1:18" ht="409.5" hidden="1" x14ac:dyDescent="0.25">
      <c r="A115" s="3" t="s">
        <v>100</v>
      </c>
      <c r="B115" s="3" t="s">
        <v>42</v>
      </c>
      <c r="C115" s="20" t="s">
        <v>19</v>
      </c>
      <c r="D115" s="3" t="s">
        <v>101</v>
      </c>
      <c r="E115" s="3" t="s">
        <v>715</v>
      </c>
      <c r="F115" s="3" t="s">
        <v>716</v>
      </c>
      <c r="G115" s="5" t="s">
        <v>717</v>
      </c>
      <c r="H115" s="5" t="s">
        <v>718</v>
      </c>
      <c r="I115" s="5" t="s">
        <v>719</v>
      </c>
      <c r="J115" s="5" t="s">
        <v>720</v>
      </c>
      <c r="K115" s="6" t="s">
        <v>24</v>
      </c>
      <c r="L115" s="7">
        <v>0.1</v>
      </c>
      <c r="M115" s="8" t="s">
        <v>27</v>
      </c>
      <c r="N115" s="3" t="s">
        <v>721</v>
      </c>
      <c r="O115" s="8" t="s">
        <v>27</v>
      </c>
      <c r="P115" s="3" t="s">
        <v>722</v>
      </c>
      <c r="Q115" s="8" t="s">
        <v>40</v>
      </c>
      <c r="R115" s="9" t="s">
        <v>116</v>
      </c>
    </row>
    <row r="116" spans="1:18" ht="409.5" hidden="1" x14ac:dyDescent="0.25">
      <c r="A116" s="3" t="s">
        <v>100</v>
      </c>
      <c r="B116" s="3" t="s">
        <v>42</v>
      </c>
      <c r="C116" s="19" t="s">
        <v>32</v>
      </c>
      <c r="D116" s="3" t="s">
        <v>101</v>
      </c>
      <c r="E116" s="3" t="s">
        <v>723</v>
      </c>
      <c r="F116" s="3" t="s">
        <v>724</v>
      </c>
      <c r="G116" s="5" t="s">
        <v>725</v>
      </c>
      <c r="H116" s="5" t="s">
        <v>726</v>
      </c>
      <c r="I116" s="5" t="s">
        <v>727</v>
      </c>
      <c r="J116" s="5" t="s">
        <v>728</v>
      </c>
      <c r="K116" s="6" t="s">
        <v>24</v>
      </c>
      <c r="L116" s="7">
        <v>0.2</v>
      </c>
      <c r="M116" s="8" t="s">
        <v>25</v>
      </c>
      <c r="N116" s="3" t="s">
        <v>147</v>
      </c>
      <c r="O116" s="13" t="s">
        <v>51</v>
      </c>
      <c r="P116" s="3" t="s">
        <v>729</v>
      </c>
      <c r="Q116" s="8" t="s">
        <v>40</v>
      </c>
      <c r="R116" s="9" t="s">
        <v>116</v>
      </c>
    </row>
    <row r="117" spans="1:18" ht="165" hidden="1" x14ac:dyDescent="0.25">
      <c r="A117" s="3"/>
      <c r="B117" s="3" t="s">
        <v>18</v>
      </c>
      <c r="C117" s="19" t="s">
        <v>32</v>
      </c>
      <c r="D117" s="3" t="s">
        <v>101</v>
      </c>
      <c r="E117" s="3" t="s">
        <v>730</v>
      </c>
      <c r="F117" s="3" t="s">
        <v>731</v>
      </c>
      <c r="G117" s="5" t="s">
        <v>732</v>
      </c>
      <c r="H117" s="5" t="s">
        <v>733</v>
      </c>
      <c r="I117" s="5"/>
      <c r="J117" s="5"/>
      <c r="K117" s="6" t="s">
        <v>24</v>
      </c>
      <c r="L117" s="7">
        <v>0.2</v>
      </c>
      <c r="M117" s="8" t="s">
        <v>27</v>
      </c>
      <c r="N117" s="3" t="s">
        <v>123</v>
      </c>
      <c r="O117" s="13" t="s">
        <v>51</v>
      </c>
      <c r="P117" s="3" t="s">
        <v>729</v>
      </c>
      <c r="Q117" s="8" t="s">
        <v>40</v>
      </c>
      <c r="R117" s="9" t="s">
        <v>116</v>
      </c>
    </row>
    <row r="118" spans="1:18" ht="210" hidden="1" x14ac:dyDescent="0.25">
      <c r="A118" s="3" t="s">
        <v>100</v>
      </c>
      <c r="B118" s="3" t="s">
        <v>42</v>
      </c>
      <c r="C118" s="19" t="s">
        <v>32</v>
      </c>
      <c r="D118" s="3" t="s">
        <v>101</v>
      </c>
      <c r="E118" s="3" t="s">
        <v>734</v>
      </c>
      <c r="F118" s="3" t="s">
        <v>735</v>
      </c>
      <c r="G118" s="5" t="s">
        <v>736</v>
      </c>
      <c r="H118" s="5" t="s">
        <v>737</v>
      </c>
      <c r="I118" s="5" t="s">
        <v>738</v>
      </c>
      <c r="J118" s="5" t="s">
        <v>739</v>
      </c>
      <c r="K118" s="11" t="s">
        <v>38</v>
      </c>
      <c r="L118" s="7">
        <v>0.5</v>
      </c>
      <c r="M118" s="8" t="s">
        <v>27</v>
      </c>
      <c r="N118" s="3" t="s">
        <v>123</v>
      </c>
      <c r="O118" s="8" t="s">
        <v>27</v>
      </c>
      <c r="P118" s="3" t="s">
        <v>28</v>
      </c>
      <c r="Q118" s="8" t="s">
        <v>40</v>
      </c>
      <c r="R118" s="9" t="s">
        <v>116</v>
      </c>
    </row>
    <row r="119" spans="1:18" ht="409.5" hidden="1" x14ac:dyDescent="0.25">
      <c r="A119" s="3" t="s">
        <v>100</v>
      </c>
      <c r="B119" s="3" t="s">
        <v>226</v>
      </c>
      <c r="C119" s="18" t="s">
        <v>43</v>
      </c>
      <c r="D119" s="3" t="s">
        <v>101</v>
      </c>
      <c r="E119" s="3" t="s">
        <v>740</v>
      </c>
      <c r="F119" s="3" t="s">
        <v>741</v>
      </c>
      <c r="G119" s="5" t="s">
        <v>742</v>
      </c>
      <c r="H119" s="5" t="s">
        <v>743</v>
      </c>
      <c r="I119" s="5" t="s">
        <v>744</v>
      </c>
      <c r="J119" s="5" t="s">
        <v>745</v>
      </c>
      <c r="K119" s="11" t="s">
        <v>38</v>
      </c>
      <c r="L119" s="7">
        <v>0.5</v>
      </c>
      <c r="M119" s="8" t="s">
        <v>25</v>
      </c>
      <c r="N119" s="3" t="s">
        <v>26</v>
      </c>
      <c r="O119" s="15" t="s">
        <v>86</v>
      </c>
      <c r="P119" s="3" t="s">
        <v>746</v>
      </c>
      <c r="Q119" s="8" t="s">
        <v>40</v>
      </c>
      <c r="R119" s="9" t="s">
        <v>116</v>
      </c>
    </row>
    <row r="120" spans="1:18" ht="360" hidden="1" x14ac:dyDescent="0.25">
      <c r="A120" s="3" t="s">
        <v>100</v>
      </c>
      <c r="B120" s="3" t="s">
        <v>42</v>
      </c>
      <c r="C120" s="20" t="s">
        <v>19</v>
      </c>
      <c r="D120" s="3" t="s">
        <v>101</v>
      </c>
      <c r="E120" s="3" t="s">
        <v>747</v>
      </c>
      <c r="F120" s="3" t="s">
        <v>748</v>
      </c>
      <c r="G120" s="5" t="s">
        <v>749</v>
      </c>
      <c r="H120" s="5" t="s">
        <v>750</v>
      </c>
      <c r="I120" s="5" t="s">
        <v>751</v>
      </c>
      <c r="J120" s="5" t="s">
        <v>752</v>
      </c>
      <c r="K120" s="6" t="s">
        <v>105</v>
      </c>
      <c r="L120" s="7">
        <v>0.05</v>
      </c>
      <c r="M120" s="8" t="s">
        <v>27</v>
      </c>
      <c r="N120" s="3" t="s">
        <v>753</v>
      </c>
      <c r="O120" s="13" t="s">
        <v>51</v>
      </c>
      <c r="P120" s="3" t="s">
        <v>754</v>
      </c>
      <c r="Q120" s="8" t="s">
        <v>40</v>
      </c>
      <c r="R120" s="9" t="s">
        <v>116</v>
      </c>
    </row>
    <row r="121" spans="1:18" ht="255" hidden="1" x14ac:dyDescent="0.25">
      <c r="A121" s="3" t="s">
        <v>100</v>
      </c>
      <c r="B121" s="3" t="s">
        <v>18</v>
      </c>
      <c r="C121" s="19" t="s">
        <v>32</v>
      </c>
      <c r="D121" s="3" t="s">
        <v>101</v>
      </c>
      <c r="E121" s="3" t="s">
        <v>755</v>
      </c>
      <c r="F121" s="3" t="s">
        <v>756</v>
      </c>
      <c r="G121" s="5" t="s">
        <v>757</v>
      </c>
      <c r="H121" s="5" t="s">
        <v>758</v>
      </c>
      <c r="I121" s="5" t="s">
        <v>759</v>
      </c>
      <c r="J121" s="5" t="s">
        <v>760</v>
      </c>
      <c r="K121" s="11" t="s">
        <v>38</v>
      </c>
      <c r="L121" s="7">
        <v>0.4</v>
      </c>
      <c r="M121" s="8" t="s">
        <v>25</v>
      </c>
      <c r="N121" s="3" t="s">
        <v>26</v>
      </c>
      <c r="O121" s="8" t="s">
        <v>27</v>
      </c>
      <c r="P121" s="3" t="s">
        <v>545</v>
      </c>
      <c r="Q121" s="8" t="s">
        <v>40</v>
      </c>
      <c r="R121" s="9" t="s">
        <v>116</v>
      </c>
    </row>
    <row r="122" spans="1:18" ht="270" hidden="1" x14ac:dyDescent="0.25">
      <c r="A122" s="3" t="s">
        <v>100</v>
      </c>
      <c r="B122" s="3" t="s">
        <v>18</v>
      </c>
      <c r="C122" s="20" t="s">
        <v>19</v>
      </c>
      <c r="D122" s="3" t="s">
        <v>101</v>
      </c>
      <c r="E122" s="3" t="s">
        <v>761</v>
      </c>
      <c r="F122" s="3" t="s">
        <v>762</v>
      </c>
      <c r="G122" s="5" t="s">
        <v>763</v>
      </c>
      <c r="H122" s="5" t="s">
        <v>764</v>
      </c>
      <c r="I122" s="5" t="s">
        <v>765</v>
      </c>
      <c r="J122" s="5"/>
      <c r="K122" s="6" t="s">
        <v>24</v>
      </c>
      <c r="L122" s="7">
        <v>0.15</v>
      </c>
      <c r="M122" s="8" t="s">
        <v>25</v>
      </c>
      <c r="N122" s="3" t="s">
        <v>26</v>
      </c>
      <c r="O122" s="8" t="s">
        <v>27</v>
      </c>
      <c r="P122" s="3" t="s">
        <v>545</v>
      </c>
      <c r="Q122" s="8" t="s">
        <v>40</v>
      </c>
      <c r="R122" s="9" t="s">
        <v>116</v>
      </c>
    </row>
    <row r="123" spans="1:18" ht="300" hidden="1" x14ac:dyDescent="0.25">
      <c r="A123" s="3" t="s">
        <v>100</v>
      </c>
      <c r="B123" s="3" t="s">
        <v>42</v>
      </c>
      <c r="C123" s="19" t="s">
        <v>32</v>
      </c>
      <c r="D123" s="3" t="s">
        <v>101</v>
      </c>
      <c r="E123" s="3" t="s">
        <v>766</v>
      </c>
      <c r="F123" s="3" t="s">
        <v>767</v>
      </c>
      <c r="G123" s="5" t="s">
        <v>768</v>
      </c>
      <c r="H123" s="17" t="s">
        <v>769</v>
      </c>
      <c r="I123" s="5"/>
      <c r="J123" s="5" t="s">
        <v>770</v>
      </c>
      <c r="K123" s="14" t="s">
        <v>59</v>
      </c>
      <c r="L123" s="7">
        <v>0.25</v>
      </c>
      <c r="M123" s="8" t="s">
        <v>25</v>
      </c>
      <c r="N123" s="3" t="s">
        <v>50</v>
      </c>
      <c r="O123" s="13" t="s">
        <v>51</v>
      </c>
      <c r="P123" s="3" t="s">
        <v>771</v>
      </c>
      <c r="Q123" s="8" t="s">
        <v>40</v>
      </c>
      <c r="R123" s="9" t="s">
        <v>116</v>
      </c>
    </row>
    <row r="124" spans="1:18" ht="375" hidden="1" x14ac:dyDescent="0.25">
      <c r="A124" s="3" t="s">
        <v>100</v>
      </c>
      <c r="B124" s="3" t="s">
        <v>42</v>
      </c>
      <c r="C124" s="19" t="s">
        <v>32</v>
      </c>
      <c r="D124" s="3" t="s">
        <v>101</v>
      </c>
      <c r="E124" s="3" t="s">
        <v>772</v>
      </c>
      <c r="F124" s="3" t="s">
        <v>773</v>
      </c>
      <c r="G124" s="5" t="s">
        <v>774</v>
      </c>
      <c r="H124" s="17" t="s">
        <v>775</v>
      </c>
      <c r="I124" s="5" t="s">
        <v>776</v>
      </c>
      <c r="J124" s="5" t="s">
        <v>777</v>
      </c>
      <c r="K124" s="6" t="s">
        <v>24</v>
      </c>
      <c r="L124" s="7">
        <v>0.15</v>
      </c>
      <c r="M124" s="8" t="s">
        <v>27</v>
      </c>
      <c r="N124" s="3" t="s">
        <v>123</v>
      </c>
      <c r="O124" s="13" t="s">
        <v>51</v>
      </c>
      <c r="P124" s="3" t="s">
        <v>778</v>
      </c>
      <c r="Q124" s="13" t="s">
        <v>266</v>
      </c>
      <c r="R124" s="9" t="s">
        <v>116</v>
      </c>
    </row>
    <row r="125" spans="1:18" ht="300" hidden="1" x14ac:dyDescent="0.25">
      <c r="A125" s="3" t="s">
        <v>100</v>
      </c>
      <c r="B125" s="3" t="s">
        <v>42</v>
      </c>
      <c r="C125" s="20" t="s">
        <v>19</v>
      </c>
      <c r="D125" s="3" t="s">
        <v>101</v>
      </c>
      <c r="E125" s="3" t="s">
        <v>779</v>
      </c>
      <c r="F125" s="3" t="s">
        <v>780</v>
      </c>
      <c r="G125" s="5" t="s">
        <v>781</v>
      </c>
      <c r="H125" s="5" t="s">
        <v>782</v>
      </c>
      <c r="I125" s="5" t="s">
        <v>783</v>
      </c>
      <c r="J125" s="5" t="s">
        <v>784</v>
      </c>
      <c r="K125" s="6" t="s">
        <v>105</v>
      </c>
      <c r="L125" s="7">
        <v>0.01</v>
      </c>
      <c r="M125" s="8" t="s">
        <v>27</v>
      </c>
      <c r="N125" s="3" t="s">
        <v>297</v>
      </c>
      <c r="O125" s="8" t="s">
        <v>27</v>
      </c>
      <c r="P125" s="3" t="s">
        <v>545</v>
      </c>
      <c r="Q125" s="8" t="s">
        <v>40</v>
      </c>
      <c r="R125" s="9" t="s">
        <v>116</v>
      </c>
    </row>
    <row r="126" spans="1:18" ht="409.5" hidden="1" x14ac:dyDescent="0.25">
      <c r="A126" s="3" t="s">
        <v>100</v>
      </c>
      <c r="B126" s="3" t="s">
        <v>42</v>
      </c>
      <c r="C126" s="19" t="s">
        <v>32</v>
      </c>
      <c r="D126" s="3" t="s">
        <v>101</v>
      </c>
      <c r="E126" s="3" t="s">
        <v>785</v>
      </c>
      <c r="F126" s="3" t="s">
        <v>786</v>
      </c>
      <c r="G126" s="5" t="s">
        <v>787</v>
      </c>
      <c r="H126" s="5" t="s">
        <v>788</v>
      </c>
      <c r="I126" s="5" t="s">
        <v>789</v>
      </c>
      <c r="J126" s="5" t="s">
        <v>790</v>
      </c>
      <c r="K126" s="6" t="s">
        <v>105</v>
      </c>
      <c r="L126" s="7">
        <v>0.01</v>
      </c>
      <c r="M126" s="15" t="s">
        <v>86</v>
      </c>
      <c r="N126" s="3" t="s">
        <v>791</v>
      </c>
      <c r="O126" s="15" t="s">
        <v>86</v>
      </c>
      <c r="P126" s="3" t="s">
        <v>792</v>
      </c>
      <c r="Q126" s="8" t="s">
        <v>40</v>
      </c>
      <c r="R126" s="9" t="s">
        <v>116</v>
      </c>
    </row>
    <row r="127" spans="1:18" ht="345" hidden="1" x14ac:dyDescent="0.25">
      <c r="A127" s="3" t="s">
        <v>100</v>
      </c>
      <c r="B127" s="3" t="s">
        <v>42</v>
      </c>
      <c r="C127" s="20" t="s">
        <v>19</v>
      </c>
      <c r="D127" s="3" t="s">
        <v>101</v>
      </c>
      <c r="E127" s="3" t="s">
        <v>793</v>
      </c>
      <c r="F127" s="3" t="s">
        <v>794</v>
      </c>
      <c r="G127" s="5" t="s">
        <v>795</v>
      </c>
      <c r="H127" s="17" t="s">
        <v>796</v>
      </c>
      <c r="I127" s="5" t="s">
        <v>797</v>
      </c>
      <c r="J127" s="5" t="s">
        <v>798</v>
      </c>
      <c r="K127" s="6" t="s">
        <v>105</v>
      </c>
      <c r="L127" s="7">
        <v>0.01</v>
      </c>
      <c r="M127" s="8" t="s">
        <v>27</v>
      </c>
      <c r="N127" s="3" t="s">
        <v>799</v>
      </c>
      <c r="O127" s="8" t="s">
        <v>27</v>
      </c>
      <c r="P127" s="3" t="s">
        <v>800</v>
      </c>
      <c r="Q127" s="8" t="s">
        <v>40</v>
      </c>
      <c r="R127" s="9" t="s">
        <v>116</v>
      </c>
    </row>
    <row r="128" spans="1:18" ht="409.5" hidden="1" x14ac:dyDescent="0.25">
      <c r="A128" s="3" t="s">
        <v>100</v>
      </c>
      <c r="B128" s="3" t="s">
        <v>226</v>
      </c>
      <c r="C128" s="20" t="s">
        <v>19</v>
      </c>
      <c r="D128" s="3" t="s">
        <v>101</v>
      </c>
      <c r="E128" s="3" t="s">
        <v>801</v>
      </c>
      <c r="F128" s="3" t="s">
        <v>802</v>
      </c>
      <c r="G128" s="5" t="s">
        <v>803</v>
      </c>
      <c r="H128" s="5" t="s">
        <v>804</v>
      </c>
      <c r="I128" s="5" t="s">
        <v>805</v>
      </c>
      <c r="J128" s="5" t="s">
        <v>806</v>
      </c>
      <c r="K128" s="6" t="s">
        <v>105</v>
      </c>
      <c r="L128" s="7">
        <v>0.01</v>
      </c>
      <c r="M128" s="8" t="s">
        <v>27</v>
      </c>
      <c r="N128" s="3" t="s">
        <v>550</v>
      </c>
      <c r="O128" s="8" t="s">
        <v>27</v>
      </c>
      <c r="P128" s="3" t="s">
        <v>807</v>
      </c>
      <c r="Q128" s="8" t="s">
        <v>40</v>
      </c>
      <c r="R128" s="9" t="s">
        <v>116</v>
      </c>
    </row>
    <row r="129" spans="1:18" ht="108.75" hidden="1" x14ac:dyDescent="0.25">
      <c r="A129" s="3"/>
      <c r="B129" s="3" t="s">
        <v>31</v>
      </c>
      <c r="C129" s="21" t="s">
        <v>243</v>
      </c>
      <c r="D129" s="3" t="s">
        <v>101</v>
      </c>
      <c r="E129" s="3" t="s">
        <v>808</v>
      </c>
      <c r="F129" s="3" t="s">
        <v>809</v>
      </c>
      <c r="G129" s="5" t="s">
        <v>810</v>
      </c>
      <c r="H129" s="17"/>
      <c r="I129" s="5"/>
      <c r="J129" s="5"/>
      <c r="K129" s="6" t="s">
        <v>105</v>
      </c>
      <c r="L129" s="7"/>
      <c r="M129" s="8" t="s">
        <v>25</v>
      </c>
      <c r="N129" s="3" t="s">
        <v>50</v>
      </c>
      <c r="O129" s="8" t="s">
        <v>25</v>
      </c>
      <c r="P129" s="3" t="s">
        <v>235</v>
      </c>
      <c r="Q129" s="8" t="s">
        <v>107</v>
      </c>
      <c r="R129" s="9"/>
    </row>
    <row r="130" spans="1:18" ht="120" hidden="1" x14ac:dyDescent="0.25">
      <c r="A130" s="3"/>
      <c r="B130" s="3" t="s">
        <v>18</v>
      </c>
      <c r="C130" s="21" t="s">
        <v>243</v>
      </c>
      <c r="D130" s="3" t="s">
        <v>101</v>
      </c>
      <c r="E130" s="3" t="s">
        <v>811</v>
      </c>
      <c r="F130" s="3" t="s">
        <v>812</v>
      </c>
      <c r="G130" s="5" t="s">
        <v>813</v>
      </c>
      <c r="H130" s="5" t="s">
        <v>814</v>
      </c>
      <c r="I130" s="5"/>
      <c r="J130" s="5"/>
      <c r="K130" s="6" t="s">
        <v>105</v>
      </c>
      <c r="L130" s="7"/>
      <c r="M130" s="8" t="s">
        <v>25</v>
      </c>
      <c r="N130" s="3" t="s">
        <v>50</v>
      </c>
      <c r="O130" s="8" t="s">
        <v>25</v>
      </c>
      <c r="P130" s="3" t="s">
        <v>235</v>
      </c>
      <c r="Q130" s="8" t="s">
        <v>107</v>
      </c>
      <c r="R130" s="9"/>
    </row>
    <row r="131" spans="1:18" ht="210" hidden="1" x14ac:dyDescent="0.25">
      <c r="A131" s="3" t="s">
        <v>100</v>
      </c>
      <c r="B131" s="3" t="s">
        <v>42</v>
      </c>
      <c r="C131" s="20" t="s">
        <v>19</v>
      </c>
      <c r="D131" s="3" t="s">
        <v>101</v>
      </c>
      <c r="E131" s="3" t="s">
        <v>815</v>
      </c>
      <c r="F131" s="3" t="s">
        <v>816</v>
      </c>
      <c r="G131" s="5" t="s">
        <v>817</v>
      </c>
      <c r="H131" s="5" t="s">
        <v>818</v>
      </c>
      <c r="I131" s="5" t="s">
        <v>819</v>
      </c>
      <c r="J131" s="5" t="s">
        <v>820</v>
      </c>
      <c r="K131" s="6" t="s">
        <v>105</v>
      </c>
      <c r="L131" s="7">
        <v>0.05</v>
      </c>
      <c r="M131" s="8" t="s">
        <v>25</v>
      </c>
      <c r="N131" s="3" t="s">
        <v>26</v>
      </c>
      <c r="O131" s="8" t="s">
        <v>27</v>
      </c>
      <c r="P131" s="3" t="s">
        <v>545</v>
      </c>
      <c r="Q131" s="8" t="s">
        <v>40</v>
      </c>
      <c r="R131" s="9" t="s">
        <v>116</v>
      </c>
    </row>
    <row r="132" spans="1:18" ht="210" hidden="1" x14ac:dyDescent="0.25">
      <c r="A132" s="3" t="s">
        <v>100</v>
      </c>
      <c r="B132" s="3" t="s">
        <v>42</v>
      </c>
      <c r="C132" s="19" t="s">
        <v>32</v>
      </c>
      <c r="D132" s="3" t="s">
        <v>101</v>
      </c>
      <c r="E132" s="3" t="s">
        <v>821</v>
      </c>
      <c r="F132" s="3" t="s">
        <v>822</v>
      </c>
      <c r="G132" s="5" t="s">
        <v>823</v>
      </c>
      <c r="H132" s="17" t="s">
        <v>824</v>
      </c>
      <c r="I132" s="5"/>
      <c r="J132" s="5" t="s">
        <v>825</v>
      </c>
      <c r="K132" s="14" t="s">
        <v>59</v>
      </c>
      <c r="L132" s="7">
        <v>0.25</v>
      </c>
      <c r="M132" s="8" t="s">
        <v>27</v>
      </c>
      <c r="N132" s="3" t="s">
        <v>826</v>
      </c>
      <c r="O132" s="13" t="s">
        <v>51</v>
      </c>
      <c r="P132" s="3" t="s">
        <v>827</v>
      </c>
      <c r="Q132" s="8" t="s">
        <v>40</v>
      </c>
      <c r="R132" s="9" t="s">
        <v>828</v>
      </c>
    </row>
    <row r="133" spans="1:18" ht="285" hidden="1" x14ac:dyDescent="0.25">
      <c r="A133" s="3" t="s">
        <v>100</v>
      </c>
      <c r="B133" s="3" t="s">
        <v>18</v>
      </c>
      <c r="C133" s="19" t="s">
        <v>32</v>
      </c>
      <c r="D133" s="3" t="s">
        <v>101</v>
      </c>
      <c r="E133" s="3" t="s">
        <v>829</v>
      </c>
      <c r="F133" s="3" t="s">
        <v>830</v>
      </c>
      <c r="G133" s="5" t="s">
        <v>831</v>
      </c>
      <c r="H133" s="5" t="s">
        <v>832</v>
      </c>
      <c r="I133" s="5"/>
      <c r="J133" s="5" t="s">
        <v>833</v>
      </c>
      <c r="K133" s="11" t="s">
        <v>38</v>
      </c>
      <c r="L133" s="7">
        <v>0.5</v>
      </c>
      <c r="M133" s="8" t="s">
        <v>27</v>
      </c>
      <c r="N133" s="3" t="s">
        <v>834</v>
      </c>
      <c r="O133" s="8" t="s">
        <v>27</v>
      </c>
      <c r="P133" s="3" t="s">
        <v>587</v>
      </c>
      <c r="Q133" s="8" t="s">
        <v>40</v>
      </c>
      <c r="R133" s="9" t="s">
        <v>116</v>
      </c>
    </row>
    <row r="134" spans="1:18" ht="240" hidden="1" x14ac:dyDescent="0.25">
      <c r="A134" s="3" t="s">
        <v>100</v>
      </c>
      <c r="B134" s="3" t="s">
        <v>18</v>
      </c>
      <c r="C134" s="19" t="s">
        <v>32</v>
      </c>
      <c r="D134" s="3" t="s">
        <v>101</v>
      </c>
      <c r="E134" s="3" t="s">
        <v>835</v>
      </c>
      <c r="F134" s="3" t="s">
        <v>836</v>
      </c>
      <c r="G134" s="5" t="s">
        <v>837</v>
      </c>
      <c r="H134" s="17" t="s">
        <v>838</v>
      </c>
      <c r="I134" s="5"/>
      <c r="J134" s="5" t="s">
        <v>839</v>
      </c>
      <c r="K134" s="11" t="s">
        <v>38</v>
      </c>
      <c r="L134" s="7">
        <v>0.5</v>
      </c>
      <c r="M134" s="8" t="s">
        <v>27</v>
      </c>
      <c r="N134" s="3" t="s">
        <v>840</v>
      </c>
      <c r="O134" s="8" t="s">
        <v>27</v>
      </c>
      <c r="P134" s="3" t="s">
        <v>841</v>
      </c>
      <c r="Q134" s="8" t="s">
        <v>40</v>
      </c>
      <c r="R134" s="9" t="s">
        <v>116</v>
      </c>
    </row>
    <row r="135" spans="1:18" ht="210" hidden="1" x14ac:dyDescent="0.25">
      <c r="A135" s="3"/>
      <c r="B135" s="3" t="s">
        <v>226</v>
      </c>
      <c r="C135" s="19" t="s">
        <v>32</v>
      </c>
      <c r="D135" s="3" t="s">
        <v>101</v>
      </c>
      <c r="E135" s="3" t="s">
        <v>842</v>
      </c>
      <c r="F135" s="3" t="s">
        <v>843</v>
      </c>
      <c r="G135" s="5" t="s">
        <v>844</v>
      </c>
      <c r="H135" s="5" t="s">
        <v>845</v>
      </c>
      <c r="I135" s="5"/>
      <c r="J135" s="5" t="s">
        <v>846</v>
      </c>
      <c r="K135" s="14" t="s">
        <v>59</v>
      </c>
      <c r="L135" s="7">
        <v>0.35</v>
      </c>
      <c r="M135" s="13" t="s">
        <v>51</v>
      </c>
      <c r="N135" s="3" t="s">
        <v>847</v>
      </c>
      <c r="O135" s="13" t="s">
        <v>51</v>
      </c>
      <c r="P135" s="3" t="s">
        <v>848</v>
      </c>
      <c r="Q135" s="8" t="s">
        <v>40</v>
      </c>
      <c r="R135" s="9" t="s">
        <v>116</v>
      </c>
    </row>
    <row r="136" spans="1:18" ht="135" hidden="1" x14ac:dyDescent="0.25">
      <c r="A136" s="3"/>
      <c r="B136" s="3" t="s">
        <v>31</v>
      </c>
      <c r="C136" s="19" t="s">
        <v>32</v>
      </c>
      <c r="D136" s="3" t="s">
        <v>101</v>
      </c>
      <c r="E136" s="3" t="s">
        <v>849</v>
      </c>
      <c r="F136" s="3" t="s">
        <v>850</v>
      </c>
      <c r="G136" s="5" t="s">
        <v>851</v>
      </c>
      <c r="H136" s="5"/>
      <c r="I136" s="5"/>
      <c r="J136" s="5" t="s">
        <v>852</v>
      </c>
      <c r="K136" s="11" t="s">
        <v>38</v>
      </c>
      <c r="L136" s="7">
        <v>0.5</v>
      </c>
      <c r="M136" s="8" t="s">
        <v>27</v>
      </c>
      <c r="N136" s="3" t="s">
        <v>853</v>
      </c>
      <c r="O136" s="8" t="s">
        <v>25</v>
      </c>
      <c r="P136" s="3" t="s">
        <v>854</v>
      </c>
      <c r="Q136" s="8" t="s">
        <v>107</v>
      </c>
      <c r="R136" s="9" t="s">
        <v>116</v>
      </c>
    </row>
    <row r="137" spans="1:18" ht="360" hidden="1" x14ac:dyDescent="0.25">
      <c r="A137" s="3"/>
      <c r="B137" s="3" t="s">
        <v>31</v>
      </c>
      <c r="C137" s="18" t="s">
        <v>43</v>
      </c>
      <c r="D137" s="3" t="s">
        <v>101</v>
      </c>
      <c r="E137" s="3" t="s">
        <v>855</v>
      </c>
      <c r="F137" s="3" t="s">
        <v>856</v>
      </c>
      <c r="G137" s="5" t="s">
        <v>857</v>
      </c>
      <c r="H137" s="17"/>
      <c r="I137" s="5"/>
      <c r="J137" s="5" t="s">
        <v>858</v>
      </c>
      <c r="K137" s="11" t="s">
        <v>38</v>
      </c>
      <c r="L137" s="7">
        <v>0.5</v>
      </c>
      <c r="M137" s="8" t="s">
        <v>25</v>
      </c>
      <c r="N137" s="3" t="s">
        <v>26</v>
      </c>
      <c r="O137" s="13" t="s">
        <v>51</v>
      </c>
      <c r="P137" s="3" t="s">
        <v>859</v>
      </c>
      <c r="Q137" s="8" t="s">
        <v>40</v>
      </c>
      <c r="R137" s="9" t="s">
        <v>116</v>
      </c>
    </row>
    <row r="138" spans="1:18" ht="375" hidden="1" x14ac:dyDescent="0.25">
      <c r="A138" s="3" t="s">
        <v>100</v>
      </c>
      <c r="B138" s="3" t="s">
        <v>42</v>
      </c>
      <c r="C138" s="20" t="s">
        <v>19</v>
      </c>
      <c r="D138" s="3" t="s">
        <v>101</v>
      </c>
      <c r="E138" s="3" t="s">
        <v>860</v>
      </c>
      <c r="F138" s="3" t="s">
        <v>861</v>
      </c>
      <c r="G138" s="5" t="s">
        <v>862</v>
      </c>
      <c r="H138" s="5" t="s">
        <v>863</v>
      </c>
      <c r="I138" s="5" t="s">
        <v>864</v>
      </c>
      <c r="J138" s="5" t="s">
        <v>865</v>
      </c>
      <c r="K138" s="6" t="s">
        <v>105</v>
      </c>
      <c r="L138" s="7">
        <v>0.05</v>
      </c>
      <c r="M138" s="8" t="s">
        <v>27</v>
      </c>
      <c r="N138" s="3" t="s">
        <v>840</v>
      </c>
      <c r="O138" s="13" t="s">
        <v>51</v>
      </c>
      <c r="P138" s="3" t="s">
        <v>360</v>
      </c>
      <c r="Q138" s="8" t="s">
        <v>40</v>
      </c>
      <c r="R138" s="9" t="s">
        <v>116</v>
      </c>
    </row>
    <row r="139" spans="1:18" ht="180" hidden="1" x14ac:dyDescent="0.25">
      <c r="A139" s="3" t="s">
        <v>100</v>
      </c>
      <c r="B139" s="3" t="s">
        <v>42</v>
      </c>
      <c r="C139" s="19" t="s">
        <v>32</v>
      </c>
      <c r="D139" s="3" t="s">
        <v>101</v>
      </c>
      <c r="E139" s="3" t="s">
        <v>866</v>
      </c>
      <c r="F139" s="3" t="s">
        <v>867</v>
      </c>
      <c r="G139" s="5" t="s">
        <v>868</v>
      </c>
      <c r="H139" s="5" t="s">
        <v>869</v>
      </c>
      <c r="I139" s="5" t="s">
        <v>870</v>
      </c>
      <c r="J139" s="5" t="s">
        <v>871</v>
      </c>
      <c r="K139" s="11" t="s">
        <v>38</v>
      </c>
      <c r="L139" s="7">
        <v>0.5</v>
      </c>
      <c r="M139" s="8" t="s">
        <v>27</v>
      </c>
      <c r="N139" s="3" t="s">
        <v>872</v>
      </c>
      <c r="O139" s="8" t="s">
        <v>25</v>
      </c>
      <c r="P139" s="3" t="s">
        <v>257</v>
      </c>
      <c r="Q139" s="8" t="s">
        <v>40</v>
      </c>
      <c r="R139" s="9" t="s">
        <v>828</v>
      </c>
    </row>
    <row r="140" spans="1:18" ht="164.25" hidden="1" x14ac:dyDescent="0.25">
      <c r="A140" s="3" t="s">
        <v>100</v>
      </c>
      <c r="B140" s="3" t="s">
        <v>18</v>
      </c>
      <c r="C140" s="20" t="s">
        <v>19</v>
      </c>
      <c r="D140" s="3" t="s">
        <v>101</v>
      </c>
      <c r="E140" s="3" t="s">
        <v>873</v>
      </c>
      <c r="F140" s="3" t="s">
        <v>874</v>
      </c>
      <c r="G140" s="5" t="s">
        <v>875</v>
      </c>
      <c r="H140" s="5" t="s">
        <v>876</v>
      </c>
      <c r="I140" s="5" t="s">
        <v>877</v>
      </c>
      <c r="J140" s="5" t="s">
        <v>878</v>
      </c>
      <c r="K140" s="6" t="s">
        <v>105</v>
      </c>
      <c r="L140" s="7">
        <v>0.05</v>
      </c>
      <c r="M140" s="8" t="s">
        <v>27</v>
      </c>
      <c r="N140" s="3" t="s">
        <v>879</v>
      </c>
      <c r="O140" s="8" t="s">
        <v>25</v>
      </c>
      <c r="P140" s="3" t="s">
        <v>257</v>
      </c>
      <c r="Q140" s="8" t="s">
        <v>40</v>
      </c>
      <c r="R140" s="9" t="s">
        <v>116</v>
      </c>
    </row>
    <row r="141" spans="1:18" ht="240" hidden="1" x14ac:dyDescent="0.25">
      <c r="A141" s="3" t="s">
        <v>100</v>
      </c>
      <c r="B141" s="3" t="s">
        <v>18</v>
      </c>
      <c r="C141" s="19" t="s">
        <v>32</v>
      </c>
      <c r="D141" s="3" t="s">
        <v>101</v>
      </c>
      <c r="E141" s="3" t="s">
        <v>880</v>
      </c>
      <c r="F141" s="3" t="s">
        <v>881</v>
      </c>
      <c r="G141" s="5" t="s">
        <v>882</v>
      </c>
      <c r="H141" s="5" t="s">
        <v>883</v>
      </c>
      <c r="I141" s="5"/>
      <c r="J141" s="5" t="s">
        <v>884</v>
      </c>
      <c r="K141" s="11" t="s">
        <v>38</v>
      </c>
      <c r="L141" s="7">
        <v>0.5</v>
      </c>
      <c r="M141" s="8" t="s">
        <v>27</v>
      </c>
      <c r="N141" s="3" t="s">
        <v>538</v>
      </c>
      <c r="O141" s="8" t="s">
        <v>27</v>
      </c>
      <c r="P141" s="3" t="s">
        <v>885</v>
      </c>
      <c r="Q141" s="8" t="s">
        <v>29</v>
      </c>
      <c r="R141" s="9" t="s">
        <v>886</v>
      </c>
    </row>
    <row r="142" spans="1:18" ht="345" hidden="1" x14ac:dyDescent="0.25">
      <c r="A142" s="3" t="s">
        <v>100</v>
      </c>
      <c r="B142" s="3" t="s">
        <v>42</v>
      </c>
      <c r="C142" s="19" t="s">
        <v>32</v>
      </c>
      <c r="D142" s="3" t="s">
        <v>101</v>
      </c>
      <c r="E142" s="3" t="s">
        <v>887</v>
      </c>
      <c r="F142" s="3" t="s">
        <v>888</v>
      </c>
      <c r="G142" s="5" t="s">
        <v>889</v>
      </c>
      <c r="H142" s="5" t="s">
        <v>890</v>
      </c>
      <c r="I142" s="5"/>
      <c r="J142" s="5" t="s">
        <v>891</v>
      </c>
      <c r="K142" s="11" t="s">
        <v>38</v>
      </c>
      <c r="L142" s="7">
        <v>0.5</v>
      </c>
      <c r="M142" s="8" t="s">
        <v>27</v>
      </c>
      <c r="N142" s="3" t="s">
        <v>721</v>
      </c>
      <c r="O142" s="8" t="s">
        <v>27</v>
      </c>
      <c r="P142" s="3" t="s">
        <v>393</v>
      </c>
      <c r="Q142" s="8" t="s">
        <v>40</v>
      </c>
      <c r="R142" s="9" t="s">
        <v>116</v>
      </c>
    </row>
    <row r="143" spans="1:18" ht="180" hidden="1" x14ac:dyDescent="0.25">
      <c r="A143" s="3" t="s">
        <v>100</v>
      </c>
      <c r="B143" s="3" t="s">
        <v>42</v>
      </c>
      <c r="C143" s="20" t="s">
        <v>19</v>
      </c>
      <c r="D143" s="3" t="s">
        <v>101</v>
      </c>
      <c r="E143" s="3" t="s">
        <v>892</v>
      </c>
      <c r="F143" s="3" t="s">
        <v>893</v>
      </c>
      <c r="G143" s="5" t="s">
        <v>894</v>
      </c>
      <c r="H143" s="5" t="s">
        <v>895</v>
      </c>
      <c r="I143" s="5" t="s">
        <v>896</v>
      </c>
      <c r="J143" s="5" t="s">
        <v>897</v>
      </c>
      <c r="K143" s="6" t="s">
        <v>105</v>
      </c>
      <c r="L143" s="7">
        <v>0.05</v>
      </c>
      <c r="M143" s="13" t="s">
        <v>51</v>
      </c>
      <c r="N143" s="3" t="s">
        <v>898</v>
      </c>
      <c r="O143" s="8" t="s">
        <v>25</v>
      </c>
      <c r="P143" s="3" t="s">
        <v>235</v>
      </c>
      <c r="Q143" s="8" t="s">
        <v>40</v>
      </c>
      <c r="R143" s="9"/>
    </row>
    <row r="144" spans="1:18" ht="405" hidden="1" x14ac:dyDescent="0.25">
      <c r="A144" s="3"/>
      <c r="B144" s="3" t="s">
        <v>42</v>
      </c>
      <c r="C144" s="19" t="s">
        <v>32</v>
      </c>
      <c r="D144" s="3" t="s">
        <v>117</v>
      </c>
      <c r="E144" s="3" t="s">
        <v>899</v>
      </c>
      <c r="F144" s="3" t="s">
        <v>900</v>
      </c>
      <c r="G144" s="5" t="s">
        <v>901</v>
      </c>
      <c r="H144" s="5" t="s">
        <v>902</v>
      </c>
      <c r="I144" s="5"/>
      <c r="J144" s="5" t="s">
        <v>903</v>
      </c>
      <c r="K144" s="14" t="s">
        <v>59</v>
      </c>
      <c r="L144" s="7">
        <v>0.25</v>
      </c>
      <c r="M144" s="6" t="s">
        <v>27</v>
      </c>
      <c r="N144" s="3" t="s">
        <v>297</v>
      </c>
      <c r="O144" s="13" t="s">
        <v>51</v>
      </c>
      <c r="P144" s="3" t="s">
        <v>904</v>
      </c>
      <c r="Q144" s="13" t="s">
        <v>266</v>
      </c>
      <c r="R144" s="9" t="s">
        <v>905</v>
      </c>
    </row>
    <row r="145" spans="1:18" ht="409.5" hidden="1" x14ac:dyDescent="0.25">
      <c r="A145" s="3"/>
      <c r="B145" s="3" t="s">
        <v>42</v>
      </c>
      <c r="C145" s="20" t="s">
        <v>19</v>
      </c>
      <c r="D145" s="3" t="s">
        <v>117</v>
      </c>
      <c r="E145" s="3" t="s">
        <v>906</v>
      </c>
      <c r="F145" s="3" t="s">
        <v>907</v>
      </c>
      <c r="G145" s="5" t="s">
        <v>908</v>
      </c>
      <c r="H145" s="5" t="s">
        <v>909</v>
      </c>
      <c r="I145" s="5" t="s">
        <v>910</v>
      </c>
      <c r="J145" s="5" t="s">
        <v>911</v>
      </c>
      <c r="K145" s="6" t="s">
        <v>24</v>
      </c>
      <c r="L145" s="7">
        <v>0.15</v>
      </c>
      <c r="M145" s="6" t="s">
        <v>27</v>
      </c>
      <c r="N145" s="3" t="s">
        <v>297</v>
      </c>
      <c r="O145" s="8" t="s">
        <v>27</v>
      </c>
      <c r="P145" s="3" t="s">
        <v>545</v>
      </c>
      <c r="Q145" s="8" t="s">
        <v>40</v>
      </c>
      <c r="R145" s="9" t="s">
        <v>905</v>
      </c>
    </row>
    <row r="146" spans="1:18" ht="225" hidden="1" x14ac:dyDescent="0.25">
      <c r="A146" s="3"/>
      <c r="B146" s="3" t="s">
        <v>18</v>
      </c>
      <c r="C146" s="18" t="s">
        <v>43</v>
      </c>
      <c r="D146" s="3" t="s">
        <v>117</v>
      </c>
      <c r="E146" s="3" t="s">
        <v>912</v>
      </c>
      <c r="F146" s="3" t="s">
        <v>913</v>
      </c>
      <c r="G146" s="5" t="s">
        <v>914</v>
      </c>
      <c r="H146" s="5" t="s">
        <v>915</v>
      </c>
      <c r="I146" s="5"/>
      <c r="J146" s="5"/>
      <c r="K146" s="11" t="s">
        <v>49</v>
      </c>
      <c r="L146" s="7">
        <v>0.75</v>
      </c>
      <c r="M146" s="6" t="s">
        <v>27</v>
      </c>
      <c r="N146" s="3" t="s">
        <v>498</v>
      </c>
      <c r="O146" s="13" t="s">
        <v>51</v>
      </c>
      <c r="P146" s="3" t="s">
        <v>729</v>
      </c>
      <c r="Q146" s="13" t="s">
        <v>266</v>
      </c>
      <c r="R146" s="9" t="s">
        <v>125</v>
      </c>
    </row>
    <row r="147" spans="1:18" ht="180" hidden="1" x14ac:dyDescent="0.25">
      <c r="A147" s="3"/>
      <c r="B147" s="3" t="s">
        <v>42</v>
      </c>
      <c r="C147" s="21" t="s">
        <v>243</v>
      </c>
      <c r="D147" s="3" t="s">
        <v>117</v>
      </c>
      <c r="E147" s="3" t="s">
        <v>916</v>
      </c>
      <c r="F147" s="3" t="s">
        <v>917</v>
      </c>
      <c r="G147" s="5" t="s">
        <v>918</v>
      </c>
      <c r="H147" s="5" t="s">
        <v>919</v>
      </c>
      <c r="I147" s="5"/>
      <c r="J147" s="5"/>
      <c r="K147" s="6" t="s">
        <v>24</v>
      </c>
      <c r="L147" s="7">
        <v>0.15</v>
      </c>
      <c r="M147" s="6" t="s">
        <v>25</v>
      </c>
      <c r="N147" s="3" t="s">
        <v>26</v>
      </c>
      <c r="O147" s="8" t="s">
        <v>25</v>
      </c>
      <c r="P147" s="3" t="s">
        <v>920</v>
      </c>
      <c r="Q147" s="8" t="s">
        <v>40</v>
      </c>
      <c r="R147" s="9" t="s">
        <v>125</v>
      </c>
    </row>
    <row r="148" spans="1:18" ht="409.5" hidden="1" x14ac:dyDescent="0.25">
      <c r="A148" s="3"/>
      <c r="B148" s="3" t="s">
        <v>42</v>
      </c>
      <c r="C148" s="20" t="s">
        <v>19</v>
      </c>
      <c r="D148" s="3" t="s">
        <v>117</v>
      </c>
      <c r="E148" s="3" t="s">
        <v>921</v>
      </c>
      <c r="F148" s="3" t="s">
        <v>922</v>
      </c>
      <c r="G148" s="5" t="s">
        <v>923</v>
      </c>
      <c r="H148" s="5" t="s">
        <v>924</v>
      </c>
      <c r="I148" s="5"/>
      <c r="J148" s="5" t="s">
        <v>925</v>
      </c>
      <c r="K148" s="6" t="s">
        <v>24</v>
      </c>
      <c r="L148" s="7">
        <v>0.1</v>
      </c>
      <c r="M148" s="6" t="s">
        <v>27</v>
      </c>
      <c r="N148" s="3" t="s">
        <v>498</v>
      </c>
      <c r="O148" s="8" t="s">
        <v>25</v>
      </c>
      <c r="P148" s="3" t="s">
        <v>235</v>
      </c>
      <c r="Q148" s="8" t="s">
        <v>40</v>
      </c>
      <c r="R148" s="9" t="s">
        <v>905</v>
      </c>
    </row>
    <row r="149" spans="1:18" ht="210" hidden="1" x14ac:dyDescent="0.25">
      <c r="A149" s="3"/>
      <c r="B149" s="3" t="s">
        <v>18</v>
      </c>
      <c r="C149" s="19" t="s">
        <v>32</v>
      </c>
      <c r="D149" s="3" t="s">
        <v>117</v>
      </c>
      <c r="E149" s="3" t="s">
        <v>926</v>
      </c>
      <c r="F149" s="3" t="s">
        <v>927</v>
      </c>
      <c r="G149" s="5" t="s">
        <v>928</v>
      </c>
      <c r="H149" s="5" t="s">
        <v>929</v>
      </c>
      <c r="I149" s="5"/>
      <c r="J149" s="5" t="s">
        <v>930</v>
      </c>
      <c r="K149" s="14" t="s">
        <v>59</v>
      </c>
      <c r="L149" s="7">
        <v>0.35</v>
      </c>
      <c r="M149" s="6" t="s">
        <v>27</v>
      </c>
      <c r="N149" s="3" t="s">
        <v>721</v>
      </c>
      <c r="O149" s="13" t="s">
        <v>51</v>
      </c>
      <c r="P149" s="3" t="s">
        <v>360</v>
      </c>
      <c r="Q149" s="13" t="s">
        <v>266</v>
      </c>
      <c r="R149" s="9" t="s">
        <v>125</v>
      </c>
    </row>
    <row r="150" spans="1:18" ht="135" hidden="1" x14ac:dyDescent="0.25">
      <c r="A150" s="3"/>
      <c r="B150" s="3" t="s">
        <v>226</v>
      </c>
      <c r="C150" s="19" t="s">
        <v>32</v>
      </c>
      <c r="D150" s="3" t="s">
        <v>117</v>
      </c>
      <c r="E150" s="3" t="s">
        <v>931</v>
      </c>
      <c r="F150" s="3" t="s">
        <v>932</v>
      </c>
      <c r="G150" s="5" t="s">
        <v>933</v>
      </c>
      <c r="H150" s="5" t="s">
        <v>934</v>
      </c>
      <c r="I150" s="5"/>
      <c r="J150" s="5"/>
      <c r="K150" s="6" t="s">
        <v>24</v>
      </c>
      <c r="L150" s="7">
        <v>0.13</v>
      </c>
      <c r="M150" s="6" t="s">
        <v>27</v>
      </c>
      <c r="N150" s="3" t="s">
        <v>123</v>
      </c>
      <c r="O150" s="13" t="s">
        <v>51</v>
      </c>
      <c r="P150" s="3" t="s">
        <v>729</v>
      </c>
      <c r="Q150" s="8" t="s">
        <v>29</v>
      </c>
      <c r="R150" s="9" t="s">
        <v>125</v>
      </c>
    </row>
    <row r="151" spans="1:18" ht="165" hidden="1" x14ac:dyDescent="0.25">
      <c r="A151" s="3"/>
      <c r="B151" s="3" t="s">
        <v>42</v>
      </c>
      <c r="C151" s="20" t="s">
        <v>19</v>
      </c>
      <c r="D151" s="3" t="s">
        <v>117</v>
      </c>
      <c r="E151" s="3" t="s">
        <v>935</v>
      </c>
      <c r="F151" s="3" t="s">
        <v>936</v>
      </c>
      <c r="G151" s="5" t="s">
        <v>937</v>
      </c>
      <c r="H151" s="5" t="s">
        <v>938</v>
      </c>
      <c r="I151" s="5"/>
      <c r="J151" s="5"/>
      <c r="K151" s="6" t="s">
        <v>24</v>
      </c>
      <c r="L151" s="7">
        <v>0.13</v>
      </c>
      <c r="M151" s="6" t="s">
        <v>27</v>
      </c>
      <c r="N151" s="3" t="s">
        <v>123</v>
      </c>
      <c r="O151" s="8" t="s">
        <v>27</v>
      </c>
      <c r="P151" s="3" t="s">
        <v>124</v>
      </c>
      <c r="Q151" s="8" t="s">
        <v>29</v>
      </c>
      <c r="R151" s="9" t="s">
        <v>905</v>
      </c>
    </row>
    <row r="152" spans="1:18" ht="409.5" hidden="1" x14ac:dyDescent="0.25">
      <c r="A152" s="3"/>
      <c r="B152" s="3" t="s">
        <v>42</v>
      </c>
      <c r="C152" s="18" t="s">
        <v>43</v>
      </c>
      <c r="D152" s="3" t="s">
        <v>117</v>
      </c>
      <c r="E152" s="3" t="s">
        <v>939</v>
      </c>
      <c r="F152" s="3" t="s">
        <v>940</v>
      </c>
      <c r="G152" s="5" t="s">
        <v>941</v>
      </c>
      <c r="H152" s="5" t="s">
        <v>942</v>
      </c>
      <c r="I152" s="5" t="s">
        <v>943</v>
      </c>
      <c r="J152" s="5" t="s">
        <v>944</v>
      </c>
      <c r="K152" s="11" t="s">
        <v>38</v>
      </c>
      <c r="L152" s="7">
        <v>0.5</v>
      </c>
      <c r="M152" s="6" t="s">
        <v>25</v>
      </c>
      <c r="N152" s="3" t="s">
        <v>26</v>
      </c>
      <c r="O152" s="15" t="s">
        <v>86</v>
      </c>
      <c r="P152" s="3" t="s">
        <v>945</v>
      </c>
      <c r="Q152" s="8" t="s">
        <v>40</v>
      </c>
      <c r="R152" s="9" t="s">
        <v>905</v>
      </c>
    </row>
    <row r="153" spans="1:18" ht="270" hidden="1" x14ac:dyDescent="0.25">
      <c r="A153" s="3"/>
      <c r="B153" s="3" t="s">
        <v>42</v>
      </c>
      <c r="C153" s="19" t="s">
        <v>32</v>
      </c>
      <c r="D153" s="3" t="s">
        <v>117</v>
      </c>
      <c r="E153" s="3" t="s">
        <v>946</v>
      </c>
      <c r="F153" s="3" t="s">
        <v>947</v>
      </c>
      <c r="G153" s="5" t="s">
        <v>948</v>
      </c>
      <c r="H153" s="5" t="s">
        <v>949</v>
      </c>
      <c r="I153" s="5"/>
      <c r="J153" s="5"/>
      <c r="K153" s="6" t="s">
        <v>24</v>
      </c>
      <c r="L153" s="7">
        <v>0.2</v>
      </c>
      <c r="M153" s="6" t="s">
        <v>27</v>
      </c>
      <c r="N153" s="3" t="s">
        <v>498</v>
      </c>
      <c r="O153" s="13" t="s">
        <v>51</v>
      </c>
      <c r="P153" s="3" t="s">
        <v>950</v>
      </c>
      <c r="Q153" s="13" t="s">
        <v>266</v>
      </c>
      <c r="R153" s="9" t="s">
        <v>905</v>
      </c>
    </row>
    <row r="154" spans="1:18" ht="390" hidden="1" x14ac:dyDescent="0.25">
      <c r="A154" s="3"/>
      <c r="B154" s="3" t="s">
        <v>226</v>
      </c>
      <c r="C154" s="18" t="s">
        <v>43</v>
      </c>
      <c r="D154" s="3" t="s">
        <v>117</v>
      </c>
      <c r="E154" s="3" t="s">
        <v>951</v>
      </c>
      <c r="F154" s="3" t="s">
        <v>952</v>
      </c>
      <c r="G154" s="5" t="s">
        <v>953</v>
      </c>
      <c r="H154" s="5" t="s">
        <v>954</v>
      </c>
      <c r="I154" s="5"/>
      <c r="J154" s="5"/>
      <c r="K154" s="11" t="s">
        <v>38</v>
      </c>
      <c r="L154" s="7">
        <v>0.5</v>
      </c>
      <c r="M154" s="11" t="s">
        <v>86</v>
      </c>
      <c r="N154" s="3" t="s">
        <v>955</v>
      </c>
      <c r="O154" s="13" t="s">
        <v>51</v>
      </c>
      <c r="P154" s="3" t="s">
        <v>956</v>
      </c>
      <c r="Q154" s="8" t="s">
        <v>40</v>
      </c>
      <c r="R154" s="9" t="s">
        <v>125</v>
      </c>
    </row>
    <row r="155" spans="1:18" ht="300" hidden="1" x14ac:dyDescent="0.25">
      <c r="A155" s="3"/>
      <c r="B155" s="3" t="s">
        <v>42</v>
      </c>
      <c r="C155" s="19" t="s">
        <v>32</v>
      </c>
      <c r="D155" s="3" t="s">
        <v>117</v>
      </c>
      <c r="E155" s="3" t="s">
        <v>957</v>
      </c>
      <c r="F155" s="3" t="s">
        <v>958</v>
      </c>
      <c r="G155" s="5" t="s">
        <v>959</v>
      </c>
      <c r="H155" s="5" t="s">
        <v>960</v>
      </c>
      <c r="I155" s="5"/>
      <c r="J155" s="5" t="s">
        <v>961</v>
      </c>
      <c r="K155" s="14" t="s">
        <v>59</v>
      </c>
      <c r="L155" s="7">
        <v>0.35</v>
      </c>
      <c r="M155" s="6" t="s">
        <v>25</v>
      </c>
      <c r="N155" s="3" t="s">
        <v>26</v>
      </c>
      <c r="O155" s="13" t="s">
        <v>51</v>
      </c>
      <c r="P155" s="3" t="s">
        <v>962</v>
      </c>
      <c r="Q155" s="8" t="s">
        <v>40</v>
      </c>
      <c r="R155" s="9" t="s">
        <v>125</v>
      </c>
    </row>
    <row r="156" spans="1:18" ht="195" hidden="1" x14ac:dyDescent="0.25">
      <c r="A156" s="3"/>
      <c r="B156" s="3" t="s">
        <v>18</v>
      </c>
      <c r="C156" s="20" t="s">
        <v>19</v>
      </c>
      <c r="D156" s="3" t="s">
        <v>117</v>
      </c>
      <c r="E156" s="3" t="s">
        <v>963</v>
      </c>
      <c r="F156" s="3" t="s">
        <v>964</v>
      </c>
      <c r="G156" s="5" t="s">
        <v>965</v>
      </c>
      <c r="H156" s="5" t="s">
        <v>966</v>
      </c>
      <c r="I156" s="5"/>
      <c r="J156" s="5"/>
      <c r="K156" s="14" t="s">
        <v>59</v>
      </c>
      <c r="L156" s="7">
        <v>0.35</v>
      </c>
      <c r="M156" s="6" t="s">
        <v>27</v>
      </c>
      <c r="N156" s="3" t="s">
        <v>297</v>
      </c>
      <c r="O156" s="8" t="s">
        <v>27</v>
      </c>
      <c r="P156" s="3" t="s">
        <v>967</v>
      </c>
      <c r="Q156" s="8" t="s">
        <v>40</v>
      </c>
      <c r="R156" s="9" t="s">
        <v>125</v>
      </c>
    </row>
    <row r="157" spans="1:18" ht="108.75" hidden="1" x14ac:dyDescent="0.25">
      <c r="A157" s="3"/>
      <c r="B157" s="3" t="s">
        <v>18</v>
      </c>
      <c r="C157" s="21" t="s">
        <v>243</v>
      </c>
      <c r="D157" s="3" t="s">
        <v>117</v>
      </c>
      <c r="E157" s="3" t="s">
        <v>968</v>
      </c>
      <c r="F157" s="3" t="s">
        <v>969</v>
      </c>
      <c r="G157" s="5"/>
      <c r="H157" s="17"/>
      <c r="I157" s="5"/>
      <c r="J157" s="5"/>
      <c r="K157" s="6" t="s">
        <v>105</v>
      </c>
      <c r="L157" s="7"/>
      <c r="M157" s="6" t="s">
        <v>25</v>
      </c>
      <c r="N157" s="3" t="s">
        <v>50</v>
      </c>
      <c r="O157" s="8" t="s">
        <v>25</v>
      </c>
      <c r="P157" s="3" t="s">
        <v>235</v>
      </c>
      <c r="Q157" s="8" t="s">
        <v>107</v>
      </c>
      <c r="R157" s="9" t="s">
        <v>125</v>
      </c>
    </row>
    <row r="158" spans="1:18" ht="330" hidden="1" x14ac:dyDescent="0.25">
      <c r="A158" s="3"/>
      <c r="B158" s="3" t="s">
        <v>31</v>
      </c>
      <c r="C158" s="20" t="s">
        <v>19</v>
      </c>
      <c r="D158" s="3" t="s">
        <v>117</v>
      </c>
      <c r="E158" s="3" t="s">
        <v>970</v>
      </c>
      <c r="F158" s="3" t="s">
        <v>971</v>
      </c>
      <c r="G158" s="5" t="s">
        <v>972</v>
      </c>
      <c r="H158" s="17"/>
      <c r="I158" s="5" t="s">
        <v>973</v>
      </c>
      <c r="J158" s="5" t="s">
        <v>974</v>
      </c>
      <c r="K158" s="6" t="s">
        <v>24</v>
      </c>
      <c r="L158" s="7">
        <v>0.2</v>
      </c>
      <c r="M158" s="6" t="s">
        <v>27</v>
      </c>
      <c r="N158" s="3" t="s">
        <v>975</v>
      </c>
      <c r="O158" s="8" t="s">
        <v>27</v>
      </c>
      <c r="P158" s="3" t="s">
        <v>976</v>
      </c>
      <c r="Q158" s="8" t="s">
        <v>40</v>
      </c>
      <c r="R158" s="9" t="s">
        <v>125</v>
      </c>
    </row>
    <row r="159" spans="1:18" ht="409.5" hidden="1" x14ac:dyDescent="0.25">
      <c r="A159" s="3"/>
      <c r="B159" s="3" t="s">
        <v>226</v>
      </c>
      <c r="C159" s="18" t="s">
        <v>43</v>
      </c>
      <c r="D159" s="3" t="s">
        <v>117</v>
      </c>
      <c r="E159" s="3" t="s">
        <v>977</v>
      </c>
      <c r="F159" s="3" t="s">
        <v>978</v>
      </c>
      <c r="G159" s="5" t="s">
        <v>979</v>
      </c>
      <c r="H159" s="5"/>
      <c r="I159" s="5" t="s">
        <v>980</v>
      </c>
      <c r="J159" s="5" t="s">
        <v>981</v>
      </c>
      <c r="K159" s="11" t="s">
        <v>38</v>
      </c>
      <c r="L159" s="7">
        <v>0.4</v>
      </c>
      <c r="M159" s="6" t="s">
        <v>25</v>
      </c>
      <c r="N159" s="3" t="s">
        <v>50</v>
      </c>
      <c r="O159" s="13" t="s">
        <v>51</v>
      </c>
      <c r="P159" s="3" t="s">
        <v>982</v>
      </c>
      <c r="Q159" s="13" t="s">
        <v>266</v>
      </c>
      <c r="R159" s="9" t="s">
        <v>125</v>
      </c>
    </row>
    <row r="160" spans="1:18" ht="330" hidden="1" x14ac:dyDescent="0.25">
      <c r="A160" s="3"/>
      <c r="B160" s="3" t="s">
        <v>226</v>
      </c>
      <c r="C160" s="18" t="s">
        <v>43</v>
      </c>
      <c r="D160" s="3" t="s">
        <v>117</v>
      </c>
      <c r="E160" s="3" t="s">
        <v>983</v>
      </c>
      <c r="F160" s="3" t="s">
        <v>984</v>
      </c>
      <c r="G160" s="5" t="s">
        <v>985</v>
      </c>
      <c r="H160" s="5" t="s">
        <v>986</v>
      </c>
      <c r="I160" s="5" t="s">
        <v>987</v>
      </c>
      <c r="J160" s="5" t="s">
        <v>988</v>
      </c>
      <c r="K160" s="11" t="s">
        <v>38</v>
      </c>
      <c r="L160" s="7">
        <v>0.5</v>
      </c>
      <c r="M160" s="6" t="s">
        <v>27</v>
      </c>
      <c r="N160" s="3" t="s">
        <v>989</v>
      </c>
      <c r="O160" s="13" t="s">
        <v>51</v>
      </c>
      <c r="P160" s="3" t="s">
        <v>990</v>
      </c>
      <c r="Q160" s="8" t="s">
        <v>107</v>
      </c>
      <c r="R160" s="9" t="s">
        <v>125</v>
      </c>
    </row>
    <row r="161" spans="1:18" ht="409.5" hidden="1" x14ac:dyDescent="0.25">
      <c r="A161" s="3"/>
      <c r="B161" s="3" t="s">
        <v>18</v>
      </c>
      <c r="C161" s="18" t="s">
        <v>43</v>
      </c>
      <c r="D161" s="3" t="s">
        <v>117</v>
      </c>
      <c r="E161" s="3" t="s">
        <v>991</v>
      </c>
      <c r="F161" s="3" t="s">
        <v>992</v>
      </c>
      <c r="G161" s="5" t="s">
        <v>993</v>
      </c>
      <c r="H161" s="5" t="s">
        <v>994</v>
      </c>
      <c r="I161" s="5"/>
      <c r="J161" s="5" t="s">
        <v>995</v>
      </c>
      <c r="K161" s="11" t="s">
        <v>49</v>
      </c>
      <c r="L161" s="7">
        <v>0.9</v>
      </c>
      <c r="M161" s="14" t="s">
        <v>51</v>
      </c>
      <c r="N161" s="3" t="s">
        <v>996</v>
      </c>
      <c r="O161" s="14" t="s">
        <v>51</v>
      </c>
      <c r="P161" s="3" t="s">
        <v>997</v>
      </c>
      <c r="Q161" s="13" t="s">
        <v>266</v>
      </c>
      <c r="R161" s="9" t="s">
        <v>125</v>
      </c>
    </row>
    <row r="162" spans="1:18" ht="195" hidden="1" x14ac:dyDescent="0.25">
      <c r="A162" s="3"/>
      <c r="B162" s="3" t="s">
        <v>18</v>
      </c>
      <c r="C162" s="19" t="s">
        <v>32</v>
      </c>
      <c r="D162" s="3" t="s">
        <v>117</v>
      </c>
      <c r="E162" s="3" t="s">
        <v>998</v>
      </c>
      <c r="F162" s="3" t="s">
        <v>999</v>
      </c>
      <c r="G162" s="5" t="s">
        <v>1000</v>
      </c>
      <c r="H162" s="5" t="s">
        <v>302</v>
      </c>
      <c r="I162" s="5"/>
      <c r="J162" s="5" t="s">
        <v>1001</v>
      </c>
      <c r="K162" s="11" t="s">
        <v>38</v>
      </c>
      <c r="L162" s="7">
        <v>0.5</v>
      </c>
      <c r="M162" s="6" t="s">
        <v>25</v>
      </c>
      <c r="N162" s="3" t="s">
        <v>26</v>
      </c>
      <c r="O162" s="6" t="s">
        <v>25</v>
      </c>
      <c r="P162" s="3" t="s">
        <v>328</v>
      </c>
      <c r="Q162" s="8" t="s">
        <v>29</v>
      </c>
      <c r="R162" s="9" t="s">
        <v>125</v>
      </c>
    </row>
    <row r="163" spans="1:18" ht="315" hidden="1" x14ac:dyDescent="0.25">
      <c r="A163" s="3"/>
      <c r="B163" s="3" t="s">
        <v>18</v>
      </c>
      <c r="C163" s="19" t="s">
        <v>32</v>
      </c>
      <c r="D163" s="3" t="s">
        <v>117</v>
      </c>
      <c r="E163" s="3" t="s">
        <v>1002</v>
      </c>
      <c r="F163" s="3" t="s">
        <v>1003</v>
      </c>
      <c r="G163" s="5" t="s">
        <v>1004</v>
      </c>
      <c r="H163" s="5" t="s">
        <v>1005</v>
      </c>
      <c r="I163" s="5"/>
      <c r="J163" s="5" t="s">
        <v>1006</v>
      </c>
      <c r="K163" s="14" t="s">
        <v>59</v>
      </c>
      <c r="L163" s="7">
        <v>0.25</v>
      </c>
      <c r="M163" s="14" t="s">
        <v>51</v>
      </c>
      <c r="N163" s="3" t="s">
        <v>1007</v>
      </c>
      <c r="O163" s="14" t="s">
        <v>51</v>
      </c>
      <c r="P163" s="3" t="s">
        <v>1008</v>
      </c>
      <c r="Q163" s="8" t="s">
        <v>40</v>
      </c>
      <c r="R163" s="9" t="s">
        <v>125</v>
      </c>
    </row>
    <row r="164" spans="1:18" ht="315" hidden="1" x14ac:dyDescent="0.25">
      <c r="A164" s="3"/>
      <c r="B164" s="3" t="s">
        <v>42</v>
      </c>
      <c r="C164" s="19" t="s">
        <v>32</v>
      </c>
      <c r="D164" s="3" t="s">
        <v>117</v>
      </c>
      <c r="E164" s="3" t="s">
        <v>1009</v>
      </c>
      <c r="F164" s="3" t="s">
        <v>1010</v>
      </c>
      <c r="G164" s="5" t="s">
        <v>1011</v>
      </c>
      <c r="H164" s="5" t="s">
        <v>1012</v>
      </c>
      <c r="I164" s="5" t="s">
        <v>1013</v>
      </c>
      <c r="J164" s="5" t="s">
        <v>1014</v>
      </c>
      <c r="K164" s="6" t="s">
        <v>24</v>
      </c>
      <c r="L164" s="7">
        <v>0.2</v>
      </c>
      <c r="M164" s="6" t="s">
        <v>27</v>
      </c>
      <c r="N164" s="3" t="s">
        <v>234</v>
      </c>
      <c r="O164" s="14" t="s">
        <v>51</v>
      </c>
      <c r="P164" s="3" t="s">
        <v>1015</v>
      </c>
      <c r="Q164" s="13" t="s">
        <v>266</v>
      </c>
      <c r="R164" s="9" t="s">
        <v>125</v>
      </c>
    </row>
    <row r="165" spans="1:18" ht="135" hidden="1" x14ac:dyDescent="0.25">
      <c r="A165" s="3"/>
      <c r="B165" s="3" t="s">
        <v>226</v>
      </c>
      <c r="C165" s="20" t="s">
        <v>19</v>
      </c>
      <c r="D165" s="3" t="s">
        <v>117</v>
      </c>
      <c r="E165" s="3" t="s">
        <v>1016</v>
      </c>
      <c r="F165" s="3" t="s">
        <v>1017</v>
      </c>
      <c r="G165" s="5" t="s">
        <v>1018</v>
      </c>
      <c r="H165" s="5" t="s">
        <v>1019</v>
      </c>
      <c r="I165" s="5"/>
      <c r="J165" s="5" t="s">
        <v>1020</v>
      </c>
      <c r="K165" s="6" t="s">
        <v>24</v>
      </c>
      <c r="L165" s="7">
        <v>0.1</v>
      </c>
      <c r="M165" s="6" t="s">
        <v>27</v>
      </c>
      <c r="N165" s="3" t="s">
        <v>1021</v>
      </c>
      <c r="O165" s="6" t="s">
        <v>25</v>
      </c>
      <c r="P165" s="3" t="s">
        <v>235</v>
      </c>
      <c r="Q165" s="8" t="s">
        <v>40</v>
      </c>
      <c r="R165" s="9" t="s">
        <v>125</v>
      </c>
    </row>
    <row r="166" spans="1:18" ht="180" hidden="1" x14ac:dyDescent="0.25">
      <c r="A166" s="3"/>
      <c r="B166" s="3" t="s">
        <v>18</v>
      </c>
      <c r="C166" s="18" t="s">
        <v>43</v>
      </c>
      <c r="D166" s="3" t="s">
        <v>117</v>
      </c>
      <c r="E166" s="3" t="s">
        <v>1022</v>
      </c>
      <c r="F166" s="3" t="s">
        <v>1023</v>
      </c>
      <c r="G166" s="5" t="s">
        <v>1024</v>
      </c>
      <c r="H166" s="5" t="s">
        <v>1025</v>
      </c>
      <c r="I166" s="5" t="s">
        <v>1026</v>
      </c>
      <c r="J166" s="5" t="s">
        <v>1027</v>
      </c>
      <c r="K166" s="11" t="s">
        <v>49</v>
      </c>
      <c r="L166" s="7">
        <v>0.75</v>
      </c>
      <c r="M166" s="14" t="s">
        <v>51</v>
      </c>
      <c r="N166" s="3" t="s">
        <v>1028</v>
      </c>
      <c r="O166" s="6" t="s">
        <v>25</v>
      </c>
      <c r="P166" s="3" t="s">
        <v>1029</v>
      </c>
      <c r="Q166" s="8" t="s">
        <v>40</v>
      </c>
      <c r="R166" s="9" t="s">
        <v>125</v>
      </c>
    </row>
    <row r="167" spans="1:18" ht="164.25" hidden="1" x14ac:dyDescent="0.25">
      <c r="A167" s="3"/>
      <c r="B167" s="3" t="s">
        <v>31</v>
      </c>
      <c r="C167" s="19" t="s">
        <v>32</v>
      </c>
      <c r="D167" s="3" t="s">
        <v>117</v>
      </c>
      <c r="E167" s="3" t="s">
        <v>1030</v>
      </c>
      <c r="F167" s="3" t="s">
        <v>1031</v>
      </c>
      <c r="G167" s="5" t="s">
        <v>1032</v>
      </c>
      <c r="H167" s="5"/>
      <c r="I167" s="5"/>
      <c r="J167" s="5"/>
      <c r="K167" s="6" t="s">
        <v>24</v>
      </c>
      <c r="L167" s="7">
        <v>0.15</v>
      </c>
      <c r="M167" s="14" t="s">
        <v>51</v>
      </c>
      <c r="N167" s="3" t="s">
        <v>1033</v>
      </c>
      <c r="O167" s="6" t="s">
        <v>25</v>
      </c>
      <c r="P167" s="3" t="s">
        <v>328</v>
      </c>
      <c r="Q167" s="8" t="s">
        <v>40</v>
      </c>
      <c r="R167" s="9" t="s">
        <v>125</v>
      </c>
    </row>
    <row r="168" spans="1:18" ht="157.5" hidden="1" x14ac:dyDescent="0.25">
      <c r="A168" s="3"/>
      <c r="B168" s="3" t="s">
        <v>18</v>
      </c>
      <c r="C168" s="18" t="s">
        <v>43</v>
      </c>
      <c r="D168" s="3" t="s">
        <v>117</v>
      </c>
      <c r="E168" s="3" t="s">
        <v>1034</v>
      </c>
      <c r="F168" s="3" t="s">
        <v>1035</v>
      </c>
      <c r="G168" s="5" t="s">
        <v>1036</v>
      </c>
      <c r="H168" s="5" t="s">
        <v>1037</v>
      </c>
      <c r="I168" s="5"/>
      <c r="J168" s="5" t="s">
        <v>1038</v>
      </c>
      <c r="K168" s="11" t="s">
        <v>38</v>
      </c>
      <c r="L168" s="7">
        <v>0.5</v>
      </c>
      <c r="M168" s="6" t="s">
        <v>25</v>
      </c>
      <c r="N168" s="3" t="s">
        <v>50</v>
      </c>
      <c r="O168" s="14" t="s">
        <v>51</v>
      </c>
      <c r="P168" s="3" t="s">
        <v>1039</v>
      </c>
      <c r="Q168" s="13" t="s">
        <v>266</v>
      </c>
      <c r="R168" s="9" t="s">
        <v>125</v>
      </c>
    </row>
    <row r="169" spans="1:18" ht="409.5" hidden="1" x14ac:dyDescent="0.25">
      <c r="A169" s="3"/>
      <c r="B169" s="3" t="s">
        <v>42</v>
      </c>
      <c r="C169" s="19" t="s">
        <v>32</v>
      </c>
      <c r="D169" s="3" t="s">
        <v>117</v>
      </c>
      <c r="E169" s="3" t="s">
        <v>1040</v>
      </c>
      <c r="F169" s="3" t="s">
        <v>1041</v>
      </c>
      <c r="G169" s="5" t="s">
        <v>1042</v>
      </c>
      <c r="H169" s="5" t="s">
        <v>1043</v>
      </c>
      <c r="I169" s="5"/>
      <c r="J169" s="5" t="s">
        <v>1044</v>
      </c>
      <c r="K169" s="14" t="s">
        <v>59</v>
      </c>
      <c r="L169" s="7">
        <v>0.33</v>
      </c>
      <c r="M169" s="6" t="s">
        <v>27</v>
      </c>
      <c r="N169" s="3" t="s">
        <v>297</v>
      </c>
      <c r="O169" s="14" t="s">
        <v>51</v>
      </c>
      <c r="P169" s="3" t="s">
        <v>1045</v>
      </c>
      <c r="Q169" s="8" t="s">
        <v>40</v>
      </c>
      <c r="R169" s="9" t="s">
        <v>125</v>
      </c>
    </row>
    <row r="170" spans="1:18" ht="409.5" hidden="1" x14ac:dyDescent="0.25">
      <c r="A170" s="3"/>
      <c r="B170" s="3" t="s">
        <v>31</v>
      </c>
      <c r="C170" s="18" t="s">
        <v>43</v>
      </c>
      <c r="D170" s="3" t="s">
        <v>117</v>
      </c>
      <c r="E170" s="3" t="s">
        <v>1046</v>
      </c>
      <c r="F170" s="3" t="s">
        <v>1047</v>
      </c>
      <c r="G170" s="5" t="s">
        <v>1048</v>
      </c>
      <c r="H170" s="5"/>
      <c r="I170" s="5"/>
      <c r="J170" s="5" t="s">
        <v>1049</v>
      </c>
      <c r="K170" s="11" t="s">
        <v>49</v>
      </c>
      <c r="L170" s="7">
        <v>0.9</v>
      </c>
      <c r="M170" s="6" t="s">
        <v>27</v>
      </c>
      <c r="N170" s="3" t="s">
        <v>1050</v>
      </c>
      <c r="O170" s="14" t="s">
        <v>51</v>
      </c>
      <c r="P170" s="3" t="s">
        <v>1051</v>
      </c>
      <c r="Q170" s="8" t="s">
        <v>107</v>
      </c>
      <c r="R170" s="9" t="s">
        <v>125</v>
      </c>
    </row>
    <row r="171" spans="1:18" ht="409.5" hidden="1" x14ac:dyDescent="0.25">
      <c r="A171" s="3"/>
      <c r="B171" s="3" t="s">
        <v>42</v>
      </c>
      <c r="C171" s="19" t="s">
        <v>32</v>
      </c>
      <c r="D171" s="3" t="s">
        <v>117</v>
      </c>
      <c r="E171" s="3" t="s">
        <v>1052</v>
      </c>
      <c r="F171" s="3" t="s">
        <v>1053</v>
      </c>
      <c r="G171" s="5" t="s">
        <v>1054</v>
      </c>
      <c r="H171" s="5" t="s">
        <v>1055</v>
      </c>
      <c r="I171" s="5"/>
      <c r="J171" s="5" t="s">
        <v>1056</v>
      </c>
      <c r="K171" s="14" t="s">
        <v>59</v>
      </c>
      <c r="L171" s="7">
        <v>0.3</v>
      </c>
      <c r="M171" s="6" t="s">
        <v>27</v>
      </c>
      <c r="N171" s="3" t="s">
        <v>1057</v>
      </c>
      <c r="O171" s="14" t="s">
        <v>51</v>
      </c>
      <c r="P171" s="3" t="s">
        <v>1058</v>
      </c>
      <c r="Q171" s="8" t="s">
        <v>40</v>
      </c>
      <c r="R171" s="9" t="s">
        <v>905</v>
      </c>
    </row>
    <row r="172" spans="1:18" ht="144" hidden="1" x14ac:dyDescent="0.25">
      <c r="A172" s="3"/>
      <c r="B172" s="3" t="s">
        <v>18</v>
      </c>
      <c r="C172" s="20" t="s">
        <v>19</v>
      </c>
      <c r="D172" s="3" t="s">
        <v>117</v>
      </c>
      <c r="E172" s="3" t="s">
        <v>1059</v>
      </c>
      <c r="F172" s="3" t="s">
        <v>1060</v>
      </c>
      <c r="G172" s="5" t="s">
        <v>1061</v>
      </c>
      <c r="H172" s="5" t="s">
        <v>1062</v>
      </c>
      <c r="I172" s="5"/>
      <c r="J172" s="5"/>
      <c r="K172" s="6" t="s">
        <v>24</v>
      </c>
      <c r="L172" s="7">
        <v>0.15</v>
      </c>
      <c r="M172" s="6" t="s">
        <v>25</v>
      </c>
      <c r="N172" s="3" t="s">
        <v>26</v>
      </c>
      <c r="O172" s="6" t="s">
        <v>27</v>
      </c>
      <c r="P172" s="3" t="s">
        <v>1063</v>
      </c>
      <c r="Q172" s="8" t="s">
        <v>29</v>
      </c>
      <c r="R172" s="9" t="s">
        <v>125</v>
      </c>
    </row>
    <row r="173" spans="1:18" ht="270" hidden="1" x14ac:dyDescent="0.25">
      <c r="A173" s="3"/>
      <c r="B173" s="3" t="s">
        <v>226</v>
      </c>
      <c r="C173" s="18" t="s">
        <v>43</v>
      </c>
      <c r="D173" s="3" t="s">
        <v>117</v>
      </c>
      <c r="E173" s="3" t="s">
        <v>1064</v>
      </c>
      <c r="F173" s="3" t="s">
        <v>1065</v>
      </c>
      <c r="G173" s="5" t="s">
        <v>1066</v>
      </c>
      <c r="H173" s="5" t="s">
        <v>1067</v>
      </c>
      <c r="I173" s="5"/>
      <c r="J173" s="5" t="s">
        <v>1068</v>
      </c>
      <c r="K173" s="11" t="s">
        <v>38</v>
      </c>
      <c r="L173" s="7">
        <v>0.4</v>
      </c>
      <c r="M173" s="6" t="s">
        <v>27</v>
      </c>
      <c r="N173" s="3" t="s">
        <v>297</v>
      </c>
      <c r="O173" s="14" t="s">
        <v>51</v>
      </c>
      <c r="P173" s="3" t="s">
        <v>1069</v>
      </c>
      <c r="Q173" s="8" t="s">
        <v>40</v>
      </c>
      <c r="R173" s="9" t="s">
        <v>125</v>
      </c>
    </row>
    <row r="174" spans="1:18" ht="164.25" hidden="1" x14ac:dyDescent="0.25">
      <c r="A174" s="3"/>
      <c r="B174" s="3" t="s">
        <v>42</v>
      </c>
      <c r="C174" s="20" t="s">
        <v>19</v>
      </c>
      <c r="D174" s="3" t="s">
        <v>117</v>
      </c>
      <c r="E174" s="3" t="s">
        <v>1070</v>
      </c>
      <c r="F174" s="3" t="s">
        <v>1071</v>
      </c>
      <c r="G174" s="5" t="s">
        <v>1072</v>
      </c>
      <c r="H174" s="5" t="s">
        <v>1073</v>
      </c>
      <c r="I174" s="5"/>
      <c r="J174" s="5"/>
      <c r="K174" s="6" t="s">
        <v>24</v>
      </c>
      <c r="L174" s="7">
        <v>0.2</v>
      </c>
      <c r="M174" s="6" t="s">
        <v>27</v>
      </c>
      <c r="N174" s="3" t="s">
        <v>123</v>
      </c>
      <c r="O174" s="6" t="s">
        <v>27</v>
      </c>
      <c r="P174" s="3" t="s">
        <v>545</v>
      </c>
      <c r="Q174" s="8" t="s">
        <v>40</v>
      </c>
      <c r="R174" s="9" t="s">
        <v>905</v>
      </c>
    </row>
    <row r="175" spans="1:18" ht="409.5" hidden="1" x14ac:dyDescent="0.25">
      <c r="A175" s="3"/>
      <c r="B175" s="3" t="s">
        <v>42</v>
      </c>
      <c r="C175" s="18" t="s">
        <v>43</v>
      </c>
      <c r="D175" s="3" t="s">
        <v>117</v>
      </c>
      <c r="E175" s="3" t="s">
        <v>1074</v>
      </c>
      <c r="F175" s="3" t="s">
        <v>1075</v>
      </c>
      <c r="G175" s="5" t="s">
        <v>1076</v>
      </c>
      <c r="H175" s="5" t="s">
        <v>1077</v>
      </c>
      <c r="I175" s="5"/>
      <c r="J175" s="5" t="s">
        <v>1078</v>
      </c>
      <c r="K175" s="14" t="s">
        <v>59</v>
      </c>
      <c r="L175" s="7">
        <v>0.25</v>
      </c>
      <c r="M175" s="11" t="s">
        <v>86</v>
      </c>
      <c r="N175" s="3" t="s">
        <v>1079</v>
      </c>
      <c r="O175" s="6" t="s">
        <v>25</v>
      </c>
      <c r="P175" s="3" t="s">
        <v>1080</v>
      </c>
      <c r="Q175" s="8" t="s">
        <v>40</v>
      </c>
      <c r="R175" s="9" t="s">
        <v>905</v>
      </c>
    </row>
    <row r="176" spans="1:18" ht="405" hidden="1" x14ac:dyDescent="0.25">
      <c r="A176" s="3"/>
      <c r="B176" s="3" t="s">
        <v>42</v>
      </c>
      <c r="C176" s="20" t="s">
        <v>19</v>
      </c>
      <c r="D176" s="3" t="s">
        <v>117</v>
      </c>
      <c r="E176" s="3" t="s">
        <v>1081</v>
      </c>
      <c r="F176" s="3" t="s">
        <v>1082</v>
      </c>
      <c r="G176" s="5" t="s">
        <v>1083</v>
      </c>
      <c r="H176" s="5" t="s">
        <v>1084</v>
      </c>
      <c r="I176" s="5"/>
      <c r="J176" s="5" t="s">
        <v>1085</v>
      </c>
      <c r="K176" s="6" t="s">
        <v>24</v>
      </c>
      <c r="L176" s="7">
        <v>0.2</v>
      </c>
      <c r="M176" s="6" t="s">
        <v>27</v>
      </c>
      <c r="N176" s="3" t="s">
        <v>123</v>
      </c>
      <c r="O176" s="6" t="s">
        <v>27</v>
      </c>
      <c r="P176" s="3" t="s">
        <v>545</v>
      </c>
      <c r="Q176" s="8" t="s">
        <v>40</v>
      </c>
      <c r="R176" s="9" t="s">
        <v>905</v>
      </c>
    </row>
    <row r="177" spans="1:18" ht="345" hidden="1" x14ac:dyDescent="0.25">
      <c r="A177" s="3"/>
      <c r="B177" s="3" t="s">
        <v>42</v>
      </c>
      <c r="C177" s="19" t="s">
        <v>32</v>
      </c>
      <c r="D177" s="3" t="s">
        <v>117</v>
      </c>
      <c r="E177" s="3" t="s">
        <v>1086</v>
      </c>
      <c r="F177" s="3" t="s">
        <v>1087</v>
      </c>
      <c r="G177" s="5" t="s">
        <v>1088</v>
      </c>
      <c r="H177" s="5" t="s">
        <v>1089</v>
      </c>
      <c r="I177" s="5" t="s">
        <v>1090</v>
      </c>
      <c r="J177" s="5" t="s">
        <v>1091</v>
      </c>
      <c r="K177" s="14" t="s">
        <v>59</v>
      </c>
      <c r="L177" s="7">
        <v>0.3</v>
      </c>
      <c r="M177" s="6" t="s">
        <v>27</v>
      </c>
      <c r="N177" s="3" t="s">
        <v>123</v>
      </c>
      <c r="O177" s="14" t="s">
        <v>51</v>
      </c>
      <c r="P177" s="3" t="s">
        <v>1092</v>
      </c>
      <c r="Q177" s="8" t="s">
        <v>40</v>
      </c>
      <c r="R177" s="9" t="s">
        <v>905</v>
      </c>
    </row>
    <row r="178" spans="1:18" ht="180" hidden="1" x14ac:dyDescent="0.25">
      <c r="A178" s="3"/>
      <c r="B178" s="3" t="s">
        <v>18</v>
      </c>
      <c r="C178" s="19" t="s">
        <v>32</v>
      </c>
      <c r="D178" s="3" t="s">
        <v>117</v>
      </c>
      <c r="E178" s="3" t="s">
        <v>1093</v>
      </c>
      <c r="F178" s="3" t="s">
        <v>731</v>
      </c>
      <c r="G178" s="5" t="s">
        <v>732</v>
      </c>
      <c r="H178" s="5" t="s">
        <v>1094</v>
      </c>
      <c r="I178" s="5"/>
      <c r="J178" s="5"/>
      <c r="K178" s="6" t="s">
        <v>24</v>
      </c>
      <c r="L178" s="7">
        <v>0.2</v>
      </c>
      <c r="M178" s="6" t="s">
        <v>27</v>
      </c>
      <c r="N178" s="3" t="s">
        <v>123</v>
      </c>
      <c r="O178" s="14" t="s">
        <v>51</v>
      </c>
      <c r="P178" s="3" t="s">
        <v>729</v>
      </c>
      <c r="Q178" s="8" t="s">
        <v>40</v>
      </c>
      <c r="R178" s="9" t="s">
        <v>125</v>
      </c>
    </row>
    <row r="179" spans="1:18" ht="164.25" hidden="1" x14ac:dyDescent="0.25">
      <c r="A179" s="3"/>
      <c r="B179" s="3" t="s">
        <v>298</v>
      </c>
      <c r="C179" s="19" t="s">
        <v>32</v>
      </c>
      <c r="D179" s="3" t="s">
        <v>1095</v>
      </c>
      <c r="E179" s="3" t="s">
        <v>1096</v>
      </c>
      <c r="F179" s="3" t="s">
        <v>1097</v>
      </c>
      <c r="G179" s="5" t="s">
        <v>1098</v>
      </c>
      <c r="H179" s="5" t="s">
        <v>1099</v>
      </c>
      <c r="I179" s="5" t="s">
        <v>1100</v>
      </c>
      <c r="J179" s="5"/>
      <c r="K179" s="11" t="s">
        <v>38</v>
      </c>
      <c r="L179" s="7">
        <v>0.5</v>
      </c>
      <c r="M179" s="6" t="s">
        <v>25</v>
      </c>
      <c r="N179" s="3" t="s">
        <v>147</v>
      </c>
      <c r="O179" s="6" t="s">
        <v>27</v>
      </c>
      <c r="P179" s="3" t="s">
        <v>1101</v>
      </c>
      <c r="Q179" s="8" t="s">
        <v>40</v>
      </c>
      <c r="R179" s="9" t="s">
        <v>163</v>
      </c>
    </row>
    <row r="180" spans="1:18" ht="360" hidden="1" x14ac:dyDescent="0.25">
      <c r="A180" s="3"/>
      <c r="B180" s="3" t="s">
        <v>226</v>
      </c>
      <c r="C180" s="18" t="s">
        <v>43</v>
      </c>
      <c r="D180" s="3" t="s">
        <v>126</v>
      </c>
      <c r="E180" s="3" t="s">
        <v>1102</v>
      </c>
      <c r="F180" s="3" t="s">
        <v>1103</v>
      </c>
      <c r="G180" s="5" t="s">
        <v>1104</v>
      </c>
      <c r="H180" s="5" t="s">
        <v>1105</v>
      </c>
      <c r="I180" s="5" t="s">
        <v>1106</v>
      </c>
      <c r="J180" s="5" t="s">
        <v>1107</v>
      </c>
      <c r="K180" s="11" t="s">
        <v>38</v>
      </c>
      <c r="L180" s="7">
        <v>0.5</v>
      </c>
      <c r="M180" s="14" t="s">
        <v>51</v>
      </c>
      <c r="N180" s="3" t="s">
        <v>1108</v>
      </c>
      <c r="O180" s="6" t="s">
        <v>27</v>
      </c>
      <c r="P180" s="3" t="s">
        <v>545</v>
      </c>
      <c r="Q180" s="13" t="s">
        <v>266</v>
      </c>
      <c r="R180" s="9" t="s">
        <v>140</v>
      </c>
    </row>
    <row r="181" spans="1:18" ht="210" hidden="1" x14ac:dyDescent="0.25">
      <c r="A181" s="3"/>
      <c r="B181" s="3" t="s">
        <v>18</v>
      </c>
      <c r="C181" s="19" t="s">
        <v>32</v>
      </c>
      <c r="D181" s="3" t="s">
        <v>126</v>
      </c>
      <c r="E181" s="3" t="s">
        <v>1109</v>
      </c>
      <c r="F181" s="3" t="s">
        <v>1110</v>
      </c>
      <c r="G181" s="5" t="s">
        <v>1111</v>
      </c>
      <c r="H181" s="5" t="s">
        <v>1112</v>
      </c>
      <c r="I181" s="5"/>
      <c r="J181" s="5"/>
      <c r="K181" s="6" t="s">
        <v>24</v>
      </c>
      <c r="L181" s="7">
        <v>0.2</v>
      </c>
      <c r="M181" s="14" t="s">
        <v>51</v>
      </c>
      <c r="N181" s="3" t="s">
        <v>450</v>
      </c>
      <c r="O181" s="6" t="s">
        <v>25</v>
      </c>
      <c r="P181" s="3" t="s">
        <v>257</v>
      </c>
      <c r="Q181" s="8" t="s">
        <v>40</v>
      </c>
      <c r="R181" s="9" t="s">
        <v>140</v>
      </c>
    </row>
    <row r="182" spans="1:18" ht="165" hidden="1" x14ac:dyDescent="0.25">
      <c r="A182" s="3"/>
      <c r="B182" s="3" t="s">
        <v>18</v>
      </c>
      <c r="C182" s="20" t="s">
        <v>19</v>
      </c>
      <c r="D182" s="3" t="s">
        <v>126</v>
      </c>
      <c r="E182" s="3" t="s">
        <v>1113</v>
      </c>
      <c r="F182" s="3" t="s">
        <v>1114</v>
      </c>
      <c r="G182" s="5" t="s">
        <v>1115</v>
      </c>
      <c r="H182" s="5"/>
      <c r="I182" s="5"/>
      <c r="J182" s="5"/>
      <c r="K182" s="14" t="s">
        <v>59</v>
      </c>
      <c r="L182" s="7">
        <v>0.3</v>
      </c>
      <c r="M182" s="6" t="s">
        <v>27</v>
      </c>
      <c r="N182" s="3" t="s">
        <v>1116</v>
      </c>
      <c r="O182" s="6" t="s">
        <v>27</v>
      </c>
      <c r="P182" s="3" t="s">
        <v>545</v>
      </c>
      <c r="Q182" s="8" t="s">
        <v>29</v>
      </c>
      <c r="R182" s="9" t="s">
        <v>140</v>
      </c>
    </row>
    <row r="183" spans="1:18" ht="409.5" hidden="1" x14ac:dyDescent="0.25">
      <c r="A183" s="3"/>
      <c r="B183" s="3" t="s">
        <v>226</v>
      </c>
      <c r="C183" s="18" t="s">
        <v>43</v>
      </c>
      <c r="D183" s="3" t="s">
        <v>126</v>
      </c>
      <c r="E183" s="3" t="s">
        <v>1117</v>
      </c>
      <c r="F183" s="3" t="s">
        <v>1118</v>
      </c>
      <c r="G183" s="5" t="s">
        <v>1119</v>
      </c>
      <c r="H183" s="5" t="s">
        <v>1120</v>
      </c>
      <c r="I183" s="5"/>
      <c r="J183" s="5" t="s">
        <v>1121</v>
      </c>
      <c r="K183" s="11" t="s">
        <v>38</v>
      </c>
      <c r="L183" s="7">
        <v>0.5</v>
      </c>
      <c r="M183" s="6" t="s">
        <v>25</v>
      </c>
      <c r="N183" s="3" t="s">
        <v>50</v>
      </c>
      <c r="O183" s="14" t="s">
        <v>51</v>
      </c>
      <c r="P183" s="3" t="s">
        <v>1122</v>
      </c>
      <c r="Q183" s="8" t="s">
        <v>40</v>
      </c>
      <c r="R183" s="9" t="s">
        <v>140</v>
      </c>
    </row>
    <row r="184" spans="1:18" ht="164.25" hidden="1" x14ac:dyDescent="0.25">
      <c r="A184" s="3"/>
      <c r="B184" s="3" t="s">
        <v>42</v>
      </c>
      <c r="C184" s="18" t="s">
        <v>43</v>
      </c>
      <c r="D184" s="3" t="s">
        <v>126</v>
      </c>
      <c r="E184" s="3" t="s">
        <v>1123</v>
      </c>
      <c r="F184" s="3" t="s">
        <v>1124</v>
      </c>
      <c r="G184" s="5" t="s">
        <v>1125</v>
      </c>
      <c r="H184" s="5" t="s">
        <v>1126</v>
      </c>
      <c r="I184" s="5"/>
      <c r="J184" s="5" t="s">
        <v>1127</v>
      </c>
      <c r="K184" s="11" t="s">
        <v>49</v>
      </c>
      <c r="L184" s="7">
        <v>0.75</v>
      </c>
      <c r="M184" s="14" t="s">
        <v>51</v>
      </c>
      <c r="N184" s="3" t="s">
        <v>1128</v>
      </c>
      <c r="O184" s="6" t="s">
        <v>25</v>
      </c>
      <c r="P184" s="3" t="s">
        <v>235</v>
      </c>
      <c r="Q184" s="8" t="s">
        <v>40</v>
      </c>
      <c r="R184" s="9" t="s">
        <v>140</v>
      </c>
    </row>
    <row r="185" spans="1:18" ht="345" hidden="1" x14ac:dyDescent="0.25">
      <c r="A185" s="3"/>
      <c r="B185" s="3" t="s">
        <v>42</v>
      </c>
      <c r="C185" s="20" t="s">
        <v>19</v>
      </c>
      <c r="D185" s="3" t="s">
        <v>126</v>
      </c>
      <c r="E185" s="3" t="s">
        <v>1129</v>
      </c>
      <c r="F185" s="3" t="s">
        <v>1130</v>
      </c>
      <c r="G185" s="5" t="s">
        <v>1131</v>
      </c>
      <c r="H185" s="5" t="s">
        <v>1132</v>
      </c>
      <c r="I185" s="5"/>
      <c r="J185" s="5"/>
      <c r="K185" s="6" t="s">
        <v>24</v>
      </c>
      <c r="L185" s="7">
        <v>0.2</v>
      </c>
      <c r="M185" s="6" t="s">
        <v>25</v>
      </c>
      <c r="N185" s="3" t="s">
        <v>161</v>
      </c>
      <c r="O185" s="6" t="s">
        <v>27</v>
      </c>
      <c r="P185" s="3" t="s">
        <v>393</v>
      </c>
      <c r="Q185" s="8" t="s">
        <v>29</v>
      </c>
      <c r="R185" s="9" t="s">
        <v>140</v>
      </c>
    </row>
    <row r="186" spans="1:18" ht="330" hidden="1" x14ac:dyDescent="0.25">
      <c r="A186" s="3"/>
      <c r="B186" s="3" t="s">
        <v>298</v>
      </c>
      <c r="C186" s="19" t="s">
        <v>32</v>
      </c>
      <c r="D186" s="3" t="s">
        <v>126</v>
      </c>
      <c r="E186" s="3" t="s">
        <v>1133</v>
      </c>
      <c r="F186" s="3" t="s">
        <v>1134</v>
      </c>
      <c r="G186" s="5" t="s">
        <v>1135</v>
      </c>
      <c r="H186" s="5" t="s">
        <v>1136</v>
      </c>
      <c r="I186" s="5"/>
      <c r="J186" s="5" t="s">
        <v>1137</v>
      </c>
      <c r="K186" s="6" t="s">
        <v>24</v>
      </c>
      <c r="L186" s="7">
        <v>0.2</v>
      </c>
      <c r="M186" s="6" t="s">
        <v>27</v>
      </c>
      <c r="N186" s="3" t="s">
        <v>989</v>
      </c>
      <c r="O186" s="14" t="s">
        <v>51</v>
      </c>
      <c r="P186" s="3" t="s">
        <v>1138</v>
      </c>
      <c r="Q186" s="8" t="s">
        <v>29</v>
      </c>
      <c r="R186" s="9" t="s">
        <v>140</v>
      </c>
    </row>
    <row r="187" spans="1:18" ht="270" hidden="1" x14ac:dyDescent="0.25">
      <c r="A187" s="3"/>
      <c r="B187" s="3" t="s">
        <v>31</v>
      </c>
      <c r="C187" s="18" t="s">
        <v>43</v>
      </c>
      <c r="D187" s="3" t="s">
        <v>126</v>
      </c>
      <c r="E187" s="3" t="s">
        <v>1139</v>
      </c>
      <c r="F187" s="3" t="s">
        <v>1140</v>
      </c>
      <c r="G187" s="5" t="s">
        <v>1141</v>
      </c>
      <c r="H187" s="5" t="s">
        <v>1142</v>
      </c>
      <c r="I187" s="5"/>
      <c r="J187" s="5"/>
      <c r="K187" s="11" t="s">
        <v>38</v>
      </c>
      <c r="L187" s="7">
        <v>0.4</v>
      </c>
      <c r="M187" s="6" t="s">
        <v>27</v>
      </c>
      <c r="N187" s="3" t="s">
        <v>498</v>
      </c>
      <c r="O187" s="14" t="s">
        <v>51</v>
      </c>
      <c r="P187" s="3" t="s">
        <v>580</v>
      </c>
      <c r="Q187" s="8" t="s">
        <v>29</v>
      </c>
      <c r="R187" s="9" t="s">
        <v>140</v>
      </c>
    </row>
    <row r="188" spans="1:18" ht="180" hidden="1" x14ac:dyDescent="0.25">
      <c r="A188" s="3"/>
      <c r="B188" s="3" t="s">
        <v>226</v>
      </c>
      <c r="C188" s="20" t="s">
        <v>19</v>
      </c>
      <c r="D188" s="3" t="s">
        <v>126</v>
      </c>
      <c r="E188" s="3" t="s">
        <v>1143</v>
      </c>
      <c r="F188" s="3" t="s">
        <v>1144</v>
      </c>
      <c r="G188" s="5" t="s">
        <v>1145</v>
      </c>
      <c r="H188" s="5" t="s">
        <v>1146</v>
      </c>
      <c r="I188" s="5"/>
      <c r="J188" s="5"/>
      <c r="K188" s="6" t="s">
        <v>24</v>
      </c>
      <c r="L188" s="7">
        <v>0.1</v>
      </c>
      <c r="M188" s="6" t="s">
        <v>27</v>
      </c>
      <c r="N188" s="3" t="s">
        <v>297</v>
      </c>
      <c r="O188" s="6" t="s">
        <v>27</v>
      </c>
      <c r="P188" s="3" t="s">
        <v>124</v>
      </c>
      <c r="Q188" s="8" t="s">
        <v>29</v>
      </c>
      <c r="R188" s="9" t="s">
        <v>140</v>
      </c>
    </row>
    <row r="189" spans="1:18" ht="144" hidden="1" x14ac:dyDescent="0.25">
      <c r="A189" s="3"/>
      <c r="B189" s="3" t="s">
        <v>42</v>
      </c>
      <c r="C189" s="20" t="s">
        <v>19</v>
      </c>
      <c r="D189" s="3" t="s">
        <v>126</v>
      </c>
      <c r="E189" s="3" t="s">
        <v>1147</v>
      </c>
      <c r="F189" s="3" t="s">
        <v>1148</v>
      </c>
      <c r="G189" s="5" t="s">
        <v>1149</v>
      </c>
      <c r="H189" s="5" t="s">
        <v>1150</v>
      </c>
      <c r="I189" s="5"/>
      <c r="J189" s="5"/>
      <c r="K189" s="6" t="s">
        <v>24</v>
      </c>
      <c r="L189" s="7">
        <v>0.1</v>
      </c>
      <c r="M189" s="6" t="s">
        <v>27</v>
      </c>
      <c r="N189" s="3" t="s">
        <v>297</v>
      </c>
      <c r="O189" s="6" t="s">
        <v>27</v>
      </c>
      <c r="P189" s="3" t="s">
        <v>124</v>
      </c>
      <c r="Q189" s="8" t="s">
        <v>29</v>
      </c>
      <c r="R189" s="9" t="s">
        <v>140</v>
      </c>
    </row>
    <row r="190" spans="1:18" ht="270" hidden="1" x14ac:dyDescent="0.25">
      <c r="A190" s="3"/>
      <c r="B190" s="3" t="s">
        <v>42</v>
      </c>
      <c r="C190" s="20" t="s">
        <v>19</v>
      </c>
      <c r="D190" s="3" t="s">
        <v>126</v>
      </c>
      <c r="E190" s="3" t="s">
        <v>1151</v>
      </c>
      <c r="F190" s="3" t="s">
        <v>1152</v>
      </c>
      <c r="G190" s="5" t="s">
        <v>1153</v>
      </c>
      <c r="H190" s="5" t="s">
        <v>1154</v>
      </c>
      <c r="I190" s="5"/>
      <c r="J190" s="5"/>
      <c r="K190" s="14" t="s">
        <v>59</v>
      </c>
      <c r="L190" s="7">
        <v>0.3</v>
      </c>
      <c r="M190" s="6" t="s">
        <v>27</v>
      </c>
      <c r="N190" s="3" t="s">
        <v>721</v>
      </c>
      <c r="O190" s="6" t="s">
        <v>27</v>
      </c>
      <c r="P190" s="3" t="s">
        <v>124</v>
      </c>
      <c r="Q190" s="8" t="s">
        <v>40</v>
      </c>
      <c r="R190" s="9" t="s">
        <v>140</v>
      </c>
    </row>
    <row r="191" spans="1:18" ht="409.5" hidden="1" x14ac:dyDescent="0.25">
      <c r="A191" s="3"/>
      <c r="B191" s="3" t="s">
        <v>42</v>
      </c>
      <c r="C191" s="20" t="s">
        <v>19</v>
      </c>
      <c r="D191" s="3" t="s">
        <v>126</v>
      </c>
      <c r="E191" s="3" t="s">
        <v>1155</v>
      </c>
      <c r="F191" s="3" t="s">
        <v>1156</v>
      </c>
      <c r="G191" s="5" t="s">
        <v>1157</v>
      </c>
      <c r="H191" s="5" t="s">
        <v>1158</v>
      </c>
      <c r="I191" s="5"/>
      <c r="J191" s="5" t="s">
        <v>1159</v>
      </c>
      <c r="K191" s="6" t="s">
        <v>105</v>
      </c>
      <c r="L191" s="7">
        <v>0.01</v>
      </c>
      <c r="M191" s="6" t="s">
        <v>27</v>
      </c>
      <c r="N191" s="3" t="s">
        <v>264</v>
      </c>
      <c r="O191" s="6" t="s">
        <v>25</v>
      </c>
      <c r="P191" s="3" t="s">
        <v>235</v>
      </c>
      <c r="Q191" s="13" t="s">
        <v>266</v>
      </c>
      <c r="R191" s="9" t="s">
        <v>140</v>
      </c>
    </row>
    <row r="192" spans="1:18" ht="285" hidden="1" x14ac:dyDescent="0.25">
      <c r="A192" s="3"/>
      <c r="B192" s="3" t="s">
        <v>18</v>
      </c>
      <c r="C192" s="21" t="s">
        <v>243</v>
      </c>
      <c r="D192" s="3" t="s">
        <v>126</v>
      </c>
      <c r="E192" s="3" t="s">
        <v>1160</v>
      </c>
      <c r="F192" s="3" t="s">
        <v>1161</v>
      </c>
      <c r="G192" s="5" t="s">
        <v>1162</v>
      </c>
      <c r="H192" s="5" t="s">
        <v>1163</v>
      </c>
      <c r="I192" s="5"/>
      <c r="J192" s="5" t="s">
        <v>1164</v>
      </c>
      <c r="K192" s="6" t="s">
        <v>24</v>
      </c>
      <c r="L192" s="7">
        <v>0.1</v>
      </c>
      <c r="M192" s="6" t="s">
        <v>25</v>
      </c>
      <c r="N192" s="3" t="s">
        <v>26</v>
      </c>
      <c r="O192" s="6" t="s">
        <v>25</v>
      </c>
      <c r="P192" s="3" t="s">
        <v>328</v>
      </c>
      <c r="Q192" s="8" t="s">
        <v>40</v>
      </c>
      <c r="R192" s="9" t="s">
        <v>140</v>
      </c>
    </row>
    <row r="193" spans="1:18" ht="240" hidden="1" x14ac:dyDescent="0.25">
      <c r="A193" s="3"/>
      <c r="B193" s="3" t="s">
        <v>42</v>
      </c>
      <c r="C193" s="19" t="s">
        <v>32</v>
      </c>
      <c r="D193" s="3" t="s">
        <v>126</v>
      </c>
      <c r="E193" s="3" t="s">
        <v>1165</v>
      </c>
      <c r="F193" s="3" t="s">
        <v>1166</v>
      </c>
      <c r="G193" s="5" t="s">
        <v>1167</v>
      </c>
      <c r="H193" s="5" t="s">
        <v>1168</v>
      </c>
      <c r="I193" s="5" t="s">
        <v>1169</v>
      </c>
      <c r="J193" s="5" t="s">
        <v>1170</v>
      </c>
      <c r="K193" s="6" t="s">
        <v>24</v>
      </c>
      <c r="L193" s="7">
        <v>0.1</v>
      </c>
      <c r="M193" s="6" t="s">
        <v>27</v>
      </c>
      <c r="N193" s="3" t="s">
        <v>1171</v>
      </c>
      <c r="O193" s="14" t="s">
        <v>51</v>
      </c>
      <c r="P193" s="3" t="s">
        <v>1172</v>
      </c>
      <c r="Q193" s="8" t="s">
        <v>40</v>
      </c>
      <c r="R193" s="9" t="s">
        <v>140</v>
      </c>
    </row>
    <row r="194" spans="1:18" ht="255" hidden="1" x14ac:dyDescent="0.25">
      <c r="A194" s="3"/>
      <c r="B194" s="3" t="s">
        <v>18</v>
      </c>
      <c r="C194" s="19" t="s">
        <v>32</v>
      </c>
      <c r="D194" s="3" t="s">
        <v>126</v>
      </c>
      <c r="E194" s="3" t="s">
        <v>1173</v>
      </c>
      <c r="F194" s="3" t="s">
        <v>1174</v>
      </c>
      <c r="G194" s="5" t="s">
        <v>1175</v>
      </c>
      <c r="H194" s="5" t="s">
        <v>1176</v>
      </c>
      <c r="I194" s="5"/>
      <c r="J194" s="5"/>
      <c r="K194" s="11" t="s">
        <v>49</v>
      </c>
      <c r="L194" s="7">
        <v>0.9</v>
      </c>
      <c r="M194" s="6" t="s">
        <v>27</v>
      </c>
      <c r="N194" s="3" t="s">
        <v>297</v>
      </c>
      <c r="O194" s="6" t="s">
        <v>25</v>
      </c>
      <c r="P194" s="3" t="s">
        <v>257</v>
      </c>
      <c r="Q194" s="8" t="s">
        <v>29</v>
      </c>
      <c r="R194" s="9" t="s">
        <v>140</v>
      </c>
    </row>
    <row r="195" spans="1:18" ht="195" hidden="1" x14ac:dyDescent="0.25">
      <c r="A195" s="3"/>
      <c r="B195" s="3" t="s">
        <v>18</v>
      </c>
      <c r="C195" s="18" t="s">
        <v>43</v>
      </c>
      <c r="D195" s="3" t="s">
        <v>126</v>
      </c>
      <c r="E195" s="3" t="s">
        <v>1177</v>
      </c>
      <c r="F195" s="3" t="s">
        <v>1178</v>
      </c>
      <c r="G195" s="5" t="s">
        <v>1179</v>
      </c>
      <c r="H195" s="5" t="s">
        <v>1180</v>
      </c>
      <c r="I195" s="5"/>
      <c r="J195" s="5" t="s">
        <v>1181</v>
      </c>
      <c r="K195" s="11" t="s">
        <v>38</v>
      </c>
      <c r="L195" s="7">
        <v>0.5</v>
      </c>
      <c r="M195" s="14" t="s">
        <v>51</v>
      </c>
      <c r="N195" s="3" t="s">
        <v>1182</v>
      </c>
      <c r="O195" s="6" t="s">
        <v>25</v>
      </c>
      <c r="P195" s="3" t="s">
        <v>235</v>
      </c>
      <c r="Q195" s="8" t="s">
        <v>107</v>
      </c>
      <c r="R195" s="9" t="s">
        <v>140</v>
      </c>
    </row>
    <row r="196" spans="1:18" ht="345" hidden="1" x14ac:dyDescent="0.25">
      <c r="A196" s="3"/>
      <c r="B196" s="3" t="s">
        <v>42</v>
      </c>
      <c r="C196" s="19" t="s">
        <v>32</v>
      </c>
      <c r="D196" s="3" t="s">
        <v>126</v>
      </c>
      <c r="E196" s="3" t="s">
        <v>1183</v>
      </c>
      <c r="F196" s="3" t="s">
        <v>1184</v>
      </c>
      <c r="G196" s="5" t="s">
        <v>1185</v>
      </c>
      <c r="H196" s="17" t="s">
        <v>1186</v>
      </c>
      <c r="I196" s="5" t="s">
        <v>1187</v>
      </c>
      <c r="J196" s="5" t="s">
        <v>1188</v>
      </c>
      <c r="K196" s="6" t="s">
        <v>24</v>
      </c>
      <c r="L196" s="7">
        <v>0.1</v>
      </c>
      <c r="M196" s="11" t="s">
        <v>86</v>
      </c>
      <c r="N196" s="3" t="s">
        <v>1189</v>
      </c>
      <c r="O196" s="6" t="s">
        <v>27</v>
      </c>
      <c r="P196" s="3" t="s">
        <v>1190</v>
      </c>
      <c r="Q196" s="8" t="s">
        <v>40</v>
      </c>
      <c r="R196" s="9" t="s">
        <v>140</v>
      </c>
    </row>
    <row r="197" spans="1:18" ht="164.25" hidden="1" x14ac:dyDescent="0.25">
      <c r="A197" s="3"/>
      <c r="B197" s="3" t="s">
        <v>18</v>
      </c>
      <c r="C197" s="19" t="s">
        <v>32</v>
      </c>
      <c r="D197" s="3" t="s">
        <v>126</v>
      </c>
      <c r="E197" s="3" t="s">
        <v>1191</v>
      </c>
      <c r="F197" s="3" t="s">
        <v>1192</v>
      </c>
      <c r="G197" s="5" t="s">
        <v>1193</v>
      </c>
      <c r="H197" s="5"/>
      <c r="I197" s="5"/>
      <c r="J197" s="5" t="s">
        <v>1194</v>
      </c>
      <c r="K197" s="11" t="s">
        <v>38</v>
      </c>
      <c r="L197" s="7">
        <v>0.5</v>
      </c>
      <c r="M197" s="6" t="s">
        <v>25</v>
      </c>
      <c r="N197" s="3" t="s">
        <v>50</v>
      </c>
      <c r="O197" s="6" t="s">
        <v>27</v>
      </c>
      <c r="P197" s="3" t="s">
        <v>124</v>
      </c>
      <c r="Q197" s="8" t="s">
        <v>40</v>
      </c>
      <c r="R197" s="9" t="s">
        <v>140</v>
      </c>
    </row>
    <row r="198" spans="1:18" ht="195" hidden="1" x14ac:dyDescent="0.25">
      <c r="A198" s="3"/>
      <c r="B198" s="3" t="s">
        <v>42</v>
      </c>
      <c r="C198" s="19" t="s">
        <v>32</v>
      </c>
      <c r="D198" s="3" t="s">
        <v>126</v>
      </c>
      <c r="E198" s="3" t="s">
        <v>1195</v>
      </c>
      <c r="F198" s="3" t="s">
        <v>1196</v>
      </c>
      <c r="G198" s="5" t="s">
        <v>1197</v>
      </c>
      <c r="H198" s="5" t="s">
        <v>1198</v>
      </c>
      <c r="I198" s="5"/>
      <c r="J198" s="5" t="s">
        <v>1199</v>
      </c>
      <c r="K198" s="11" t="s">
        <v>49</v>
      </c>
      <c r="L198" s="7">
        <v>0.9</v>
      </c>
      <c r="M198" s="6" t="s">
        <v>27</v>
      </c>
      <c r="N198" s="3" t="s">
        <v>1200</v>
      </c>
      <c r="O198" s="6" t="s">
        <v>25</v>
      </c>
      <c r="P198" s="3" t="s">
        <v>257</v>
      </c>
      <c r="Q198" s="8" t="s">
        <v>107</v>
      </c>
      <c r="R198" s="9" t="s">
        <v>140</v>
      </c>
    </row>
    <row r="199" spans="1:18" ht="409.5" hidden="1" x14ac:dyDescent="0.25">
      <c r="A199" s="3"/>
      <c r="B199" s="3" t="s">
        <v>18</v>
      </c>
      <c r="C199" s="18" t="s">
        <v>43</v>
      </c>
      <c r="D199" s="3" t="s">
        <v>126</v>
      </c>
      <c r="E199" s="3" t="s">
        <v>1201</v>
      </c>
      <c r="F199" s="3" t="s">
        <v>1202</v>
      </c>
      <c r="G199" s="5" t="s">
        <v>1203</v>
      </c>
      <c r="H199" s="5" t="s">
        <v>1204</v>
      </c>
      <c r="I199" s="5"/>
      <c r="J199" s="5" t="s">
        <v>1205</v>
      </c>
      <c r="K199" s="11" t="s">
        <v>38</v>
      </c>
      <c r="L199" s="7">
        <v>0.5</v>
      </c>
      <c r="M199" s="6" t="s">
        <v>27</v>
      </c>
      <c r="N199" s="3" t="s">
        <v>113</v>
      </c>
      <c r="O199" s="11" t="s">
        <v>86</v>
      </c>
      <c r="P199" s="3" t="s">
        <v>1206</v>
      </c>
      <c r="Q199" s="8" t="s">
        <v>40</v>
      </c>
      <c r="R199" s="9" t="s">
        <v>140</v>
      </c>
    </row>
    <row r="200" spans="1:18" ht="165" hidden="1" x14ac:dyDescent="0.25">
      <c r="A200" s="3"/>
      <c r="B200" s="3" t="s">
        <v>18</v>
      </c>
      <c r="C200" s="20" t="s">
        <v>19</v>
      </c>
      <c r="D200" s="3" t="s">
        <v>126</v>
      </c>
      <c r="E200" s="3" t="s">
        <v>1207</v>
      </c>
      <c r="F200" s="3" t="s">
        <v>1208</v>
      </c>
      <c r="G200" s="5" t="s">
        <v>1209</v>
      </c>
      <c r="H200" s="5" t="s">
        <v>1210</v>
      </c>
      <c r="I200" s="5"/>
      <c r="J200" s="5" t="s">
        <v>1211</v>
      </c>
      <c r="K200" s="6" t="s">
        <v>24</v>
      </c>
      <c r="L200" s="7">
        <v>0.1</v>
      </c>
      <c r="M200" s="6" t="s">
        <v>27</v>
      </c>
      <c r="N200" s="3" t="s">
        <v>477</v>
      </c>
      <c r="O200" s="6" t="s">
        <v>25</v>
      </c>
      <c r="P200" s="3" t="s">
        <v>235</v>
      </c>
      <c r="Q200" s="8" t="s">
        <v>40</v>
      </c>
      <c r="R200" s="9" t="s">
        <v>140</v>
      </c>
    </row>
    <row r="201" spans="1:18" ht="157.5" hidden="1" x14ac:dyDescent="0.25">
      <c r="A201" s="3"/>
      <c r="B201" s="3" t="s">
        <v>226</v>
      </c>
      <c r="C201" s="18" t="s">
        <v>43</v>
      </c>
      <c r="D201" s="3" t="s">
        <v>126</v>
      </c>
      <c r="E201" s="3" t="s">
        <v>1212</v>
      </c>
      <c r="F201" s="3" t="s">
        <v>1213</v>
      </c>
      <c r="G201" s="5" t="s">
        <v>1214</v>
      </c>
      <c r="H201" s="5" t="s">
        <v>1215</v>
      </c>
      <c r="I201" s="5"/>
      <c r="J201" s="5" t="s">
        <v>1216</v>
      </c>
      <c r="K201" s="11" t="s">
        <v>49</v>
      </c>
      <c r="L201" s="7">
        <v>0.9</v>
      </c>
      <c r="M201" s="6" t="s">
        <v>25</v>
      </c>
      <c r="N201" s="3" t="s">
        <v>50</v>
      </c>
      <c r="O201" s="14" t="s">
        <v>51</v>
      </c>
      <c r="P201" s="3" t="s">
        <v>1217</v>
      </c>
      <c r="Q201" s="13" t="s">
        <v>266</v>
      </c>
      <c r="R201" s="9" t="s">
        <v>140</v>
      </c>
    </row>
    <row r="202" spans="1:18" ht="409.5" hidden="1" x14ac:dyDescent="0.25">
      <c r="A202" s="3"/>
      <c r="B202" s="3" t="s">
        <v>42</v>
      </c>
      <c r="C202" s="20" t="s">
        <v>19</v>
      </c>
      <c r="D202" s="3" t="s">
        <v>126</v>
      </c>
      <c r="E202" s="3" t="s">
        <v>1218</v>
      </c>
      <c r="F202" s="3" t="s">
        <v>1219</v>
      </c>
      <c r="G202" s="5" t="s">
        <v>1220</v>
      </c>
      <c r="H202" s="5" t="s">
        <v>1221</v>
      </c>
      <c r="I202" s="5"/>
      <c r="J202" s="5" t="s">
        <v>1222</v>
      </c>
      <c r="K202" s="6" t="s">
        <v>105</v>
      </c>
      <c r="L202" s="7">
        <v>0.01</v>
      </c>
      <c r="M202" s="6" t="s">
        <v>27</v>
      </c>
      <c r="N202" s="3" t="s">
        <v>721</v>
      </c>
      <c r="O202" s="6" t="s">
        <v>25</v>
      </c>
      <c r="P202" s="3" t="s">
        <v>235</v>
      </c>
      <c r="Q202" s="8" t="s">
        <v>40</v>
      </c>
      <c r="R202" s="9" t="s">
        <v>140</v>
      </c>
    </row>
    <row r="203" spans="1:18" ht="165" hidden="1" x14ac:dyDescent="0.25">
      <c r="A203" s="3"/>
      <c r="B203" s="3" t="s">
        <v>18</v>
      </c>
      <c r="C203" s="19" t="s">
        <v>32</v>
      </c>
      <c r="D203" s="3" t="s">
        <v>126</v>
      </c>
      <c r="E203" s="3" t="s">
        <v>1223</v>
      </c>
      <c r="F203" s="3" t="s">
        <v>1224</v>
      </c>
      <c r="G203" s="5" t="s">
        <v>1225</v>
      </c>
      <c r="H203" s="5" t="s">
        <v>1226</v>
      </c>
      <c r="I203" s="5"/>
      <c r="J203" s="5" t="s">
        <v>1227</v>
      </c>
      <c r="K203" s="11" t="s">
        <v>49</v>
      </c>
      <c r="L203" s="7">
        <v>0.9</v>
      </c>
      <c r="M203" s="6" t="s">
        <v>27</v>
      </c>
      <c r="N203" s="3" t="s">
        <v>834</v>
      </c>
      <c r="O203" s="6" t="s">
        <v>27</v>
      </c>
      <c r="P203" s="3" t="s">
        <v>471</v>
      </c>
      <c r="Q203" s="8" t="s">
        <v>29</v>
      </c>
      <c r="R203" s="9" t="s">
        <v>140</v>
      </c>
    </row>
    <row r="204" spans="1:18" ht="409.5" hidden="1" x14ac:dyDescent="0.25">
      <c r="A204" s="3"/>
      <c r="B204" s="3" t="s">
        <v>18</v>
      </c>
      <c r="C204" s="19" t="s">
        <v>32</v>
      </c>
      <c r="D204" s="3" t="s">
        <v>126</v>
      </c>
      <c r="E204" s="3" t="s">
        <v>1228</v>
      </c>
      <c r="F204" s="3" t="s">
        <v>1229</v>
      </c>
      <c r="G204" s="5" t="s">
        <v>1230</v>
      </c>
      <c r="H204" s="5" t="s">
        <v>1231</v>
      </c>
      <c r="I204" s="5"/>
      <c r="J204" s="5" t="s">
        <v>1232</v>
      </c>
      <c r="K204" s="11" t="s">
        <v>49</v>
      </c>
      <c r="L204" s="7">
        <v>0.8</v>
      </c>
      <c r="M204" s="6" t="s">
        <v>27</v>
      </c>
      <c r="N204" s="3" t="s">
        <v>834</v>
      </c>
      <c r="O204" s="6" t="s">
        <v>27</v>
      </c>
      <c r="P204" s="3" t="s">
        <v>471</v>
      </c>
      <c r="Q204" s="8" t="s">
        <v>40</v>
      </c>
      <c r="R204" s="9" t="s">
        <v>140</v>
      </c>
    </row>
    <row r="205" spans="1:18" ht="300" hidden="1" x14ac:dyDescent="0.25">
      <c r="A205" s="3"/>
      <c r="B205" s="3" t="s">
        <v>42</v>
      </c>
      <c r="C205" s="18" t="s">
        <v>43</v>
      </c>
      <c r="D205" s="3" t="s">
        <v>126</v>
      </c>
      <c r="E205" s="3" t="s">
        <v>1233</v>
      </c>
      <c r="F205" s="3" t="s">
        <v>1234</v>
      </c>
      <c r="G205" s="5" t="s">
        <v>1235</v>
      </c>
      <c r="H205" s="5" t="s">
        <v>1236</v>
      </c>
      <c r="I205" s="5"/>
      <c r="J205" s="5" t="s">
        <v>1237</v>
      </c>
      <c r="K205" s="11" t="s">
        <v>49</v>
      </c>
      <c r="L205" s="7">
        <v>0.9</v>
      </c>
      <c r="M205" s="14" t="s">
        <v>51</v>
      </c>
      <c r="N205" s="3" t="s">
        <v>1238</v>
      </c>
      <c r="O205" s="6" t="s">
        <v>27</v>
      </c>
      <c r="P205" s="3" t="s">
        <v>1239</v>
      </c>
      <c r="Q205" s="8" t="s">
        <v>40</v>
      </c>
      <c r="R205" s="9" t="s">
        <v>140</v>
      </c>
    </row>
    <row r="206" spans="1:18" ht="409.5" hidden="1" x14ac:dyDescent="0.25">
      <c r="A206" s="3"/>
      <c r="B206" s="3" t="s">
        <v>42</v>
      </c>
      <c r="C206" s="19" t="s">
        <v>32</v>
      </c>
      <c r="D206" s="3" t="s">
        <v>126</v>
      </c>
      <c r="E206" s="3" t="s">
        <v>1240</v>
      </c>
      <c r="F206" s="3" t="s">
        <v>1241</v>
      </c>
      <c r="G206" s="5" t="s">
        <v>1242</v>
      </c>
      <c r="H206" s="5" t="s">
        <v>1243</v>
      </c>
      <c r="I206" s="5"/>
      <c r="J206" s="5" t="s">
        <v>1244</v>
      </c>
      <c r="K206" s="11" t="s">
        <v>38</v>
      </c>
      <c r="L206" s="7">
        <v>0.4</v>
      </c>
      <c r="M206" s="6" t="s">
        <v>27</v>
      </c>
      <c r="N206" s="3" t="s">
        <v>297</v>
      </c>
      <c r="O206" s="6" t="s">
        <v>27</v>
      </c>
      <c r="P206" s="3" t="s">
        <v>800</v>
      </c>
      <c r="Q206" s="8" t="s">
        <v>40</v>
      </c>
      <c r="R206" s="9" t="s">
        <v>140</v>
      </c>
    </row>
    <row r="207" spans="1:18" ht="409.5" hidden="1" x14ac:dyDescent="0.25">
      <c r="A207" s="3"/>
      <c r="B207" s="3" t="s">
        <v>42</v>
      </c>
      <c r="C207" s="19" t="s">
        <v>32</v>
      </c>
      <c r="D207" s="3" t="s">
        <v>126</v>
      </c>
      <c r="E207" s="3" t="s">
        <v>1245</v>
      </c>
      <c r="F207" s="3" t="s">
        <v>1246</v>
      </c>
      <c r="G207" s="5" t="s">
        <v>1247</v>
      </c>
      <c r="H207" s="5" t="s">
        <v>1248</v>
      </c>
      <c r="I207" s="5" t="s">
        <v>1249</v>
      </c>
      <c r="J207" s="5" t="s">
        <v>1250</v>
      </c>
      <c r="K207" s="11" t="s">
        <v>38</v>
      </c>
      <c r="L207" s="7">
        <v>0.5</v>
      </c>
      <c r="M207" s="6" t="s">
        <v>27</v>
      </c>
      <c r="N207" s="3" t="s">
        <v>562</v>
      </c>
      <c r="O207" s="6" t="s">
        <v>25</v>
      </c>
      <c r="P207" s="3" t="s">
        <v>235</v>
      </c>
      <c r="Q207" s="8" t="s">
        <v>40</v>
      </c>
      <c r="R207" s="9" t="s">
        <v>140</v>
      </c>
    </row>
    <row r="208" spans="1:18" ht="164.25" hidden="1" x14ac:dyDescent="0.25">
      <c r="A208" s="3"/>
      <c r="B208" s="3" t="s">
        <v>42</v>
      </c>
      <c r="C208" s="19" t="s">
        <v>32</v>
      </c>
      <c r="D208" s="3" t="s">
        <v>126</v>
      </c>
      <c r="E208" s="3" t="s">
        <v>1251</v>
      </c>
      <c r="F208" s="3" t="s">
        <v>1252</v>
      </c>
      <c r="G208" s="5" t="s">
        <v>1253</v>
      </c>
      <c r="H208" s="5" t="s">
        <v>1254</v>
      </c>
      <c r="I208" s="5"/>
      <c r="J208" s="5" t="s">
        <v>1255</v>
      </c>
      <c r="K208" s="11" t="s">
        <v>49</v>
      </c>
      <c r="L208" s="7">
        <v>0.75</v>
      </c>
      <c r="M208" s="6" t="s">
        <v>27</v>
      </c>
      <c r="N208" s="3" t="s">
        <v>834</v>
      </c>
      <c r="O208" s="6" t="s">
        <v>25</v>
      </c>
      <c r="P208" s="3" t="s">
        <v>235</v>
      </c>
      <c r="Q208" s="8" t="s">
        <v>40</v>
      </c>
      <c r="R208" s="9" t="s">
        <v>140</v>
      </c>
    </row>
    <row r="209" spans="1:18" ht="409.5" hidden="1" x14ac:dyDescent="0.25">
      <c r="A209" s="3"/>
      <c r="B209" s="3" t="s">
        <v>18</v>
      </c>
      <c r="C209" s="18" t="s">
        <v>43</v>
      </c>
      <c r="D209" s="3" t="s">
        <v>126</v>
      </c>
      <c r="E209" s="3" t="s">
        <v>1256</v>
      </c>
      <c r="F209" s="3" t="s">
        <v>1257</v>
      </c>
      <c r="G209" s="5" t="s">
        <v>1258</v>
      </c>
      <c r="H209" s="5" t="s">
        <v>1259</v>
      </c>
      <c r="I209" s="5" t="s">
        <v>1260</v>
      </c>
      <c r="J209" s="5" t="s">
        <v>1261</v>
      </c>
      <c r="K209" s="11" t="s">
        <v>49</v>
      </c>
      <c r="L209" s="7">
        <v>0.99</v>
      </c>
      <c r="M209" s="14" t="s">
        <v>51</v>
      </c>
      <c r="N209" s="3" t="s">
        <v>1262</v>
      </c>
      <c r="O209" s="6" t="s">
        <v>25</v>
      </c>
      <c r="P209" s="3" t="s">
        <v>235</v>
      </c>
      <c r="Q209" s="8" t="s">
        <v>40</v>
      </c>
      <c r="R209" s="9" t="s">
        <v>140</v>
      </c>
    </row>
    <row r="210" spans="1:18" ht="409.5" hidden="1" x14ac:dyDescent="0.25">
      <c r="A210" s="3"/>
      <c r="B210" s="3" t="s">
        <v>42</v>
      </c>
      <c r="C210" s="18" t="s">
        <v>43</v>
      </c>
      <c r="D210" s="3" t="s">
        <v>126</v>
      </c>
      <c r="E210" s="3" t="s">
        <v>1263</v>
      </c>
      <c r="F210" s="3" t="s">
        <v>1264</v>
      </c>
      <c r="G210" s="5" t="s">
        <v>1265</v>
      </c>
      <c r="H210" s="5" t="s">
        <v>1266</v>
      </c>
      <c r="I210" s="5"/>
      <c r="J210" s="5" t="s">
        <v>1267</v>
      </c>
      <c r="K210" s="11" t="s">
        <v>49</v>
      </c>
      <c r="L210" s="7">
        <v>0.85</v>
      </c>
      <c r="M210" s="6" t="s">
        <v>25</v>
      </c>
      <c r="N210" s="3" t="s">
        <v>50</v>
      </c>
      <c r="O210" s="11" t="s">
        <v>86</v>
      </c>
      <c r="P210" s="3" t="s">
        <v>1268</v>
      </c>
      <c r="Q210" s="8" t="s">
        <v>40</v>
      </c>
      <c r="R210" s="9" t="s">
        <v>140</v>
      </c>
    </row>
    <row r="211" spans="1:18" ht="270" hidden="1" x14ac:dyDescent="0.25">
      <c r="A211" s="3"/>
      <c r="B211" s="3" t="s">
        <v>42</v>
      </c>
      <c r="C211" s="18" t="s">
        <v>43</v>
      </c>
      <c r="D211" s="3" t="s">
        <v>126</v>
      </c>
      <c r="E211" s="3" t="s">
        <v>1269</v>
      </c>
      <c r="F211" s="3" t="s">
        <v>1270</v>
      </c>
      <c r="G211" s="5" t="s">
        <v>1271</v>
      </c>
      <c r="H211" s="5" t="s">
        <v>1272</v>
      </c>
      <c r="I211" s="5"/>
      <c r="J211" s="5" t="s">
        <v>1273</v>
      </c>
      <c r="K211" s="14" t="s">
        <v>59</v>
      </c>
      <c r="L211" s="7">
        <v>0.25</v>
      </c>
      <c r="M211" s="11" t="s">
        <v>86</v>
      </c>
      <c r="N211" s="3" t="s">
        <v>1274</v>
      </c>
      <c r="O211" s="6" t="s">
        <v>25</v>
      </c>
      <c r="P211" s="3" t="s">
        <v>235</v>
      </c>
      <c r="Q211" s="8" t="s">
        <v>40</v>
      </c>
      <c r="R211" s="9" t="s">
        <v>140</v>
      </c>
    </row>
    <row r="212" spans="1:18" ht="409.5" hidden="1" x14ac:dyDescent="0.25">
      <c r="A212" s="3"/>
      <c r="B212" s="3" t="s">
        <v>42</v>
      </c>
      <c r="C212" s="18" t="s">
        <v>43</v>
      </c>
      <c r="D212" s="3" t="s">
        <v>126</v>
      </c>
      <c r="E212" s="3" t="s">
        <v>1275</v>
      </c>
      <c r="F212" s="3" t="s">
        <v>1276</v>
      </c>
      <c r="G212" s="5" t="s">
        <v>1277</v>
      </c>
      <c r="H212" s="5" t="s">
        <v>1278</v>
      </c>
      <c r="I212" s="5"/>
      <c r="J212" s="5" t="s">
        <v>1279</v>
      </c>
      <c r="K212" s="11" t="s">
        <v>49</v>
      </c>
      <c r="L212" s="7">
        <v>0.9</v>
      </c>
      <c r="M212" s="6" t="s">
        <v>25</v>
      </c>
      <c r="N212" s="3" t="s">
        <v>50</v>
      </c>
      <c r="O212" s="14" t="s">
        <v>51</v>
      </c>
      <c r="P212" s="3" t="s">
        <v>1280</v>
      </c>
      <c r="Q212" s="8" t="s">
        <v>40</v>
      </c>
      <c r="R212" s="9" t="s">
        <v>140</v>
      </c>
    </row>
    <row r="213" spans="1:18" ht="409.5" hidden="1" x14ac:dyDescent="0.25">
      <c r="A213" s="3"/>
      <c r="B213" s="3" t="s">
        <v>42</v>
      </c>
      <c r="C213" s="18" t="s">
        <v>43</v>
      </c>
      <c r="D213" s="3" t="s">
        <v>126</v>
      </c>
      <c r="E213" s="3" t="s">
        <v>1281</v>
      </c>
      <c r="F213" s="3" t="s">
        <v>1282</v>
      </c>
      <c r="G213" s="5" t="s">
        <v>1283</v>
      </c>
      <c r="H213" s="5" t="s">
        <v>1284</v>
      </c>
      <c r="I213" s="5"/>
      <c r="J213" s="5" t="s">
        <v>1285</v>
      </c>
      <c r="K213" s="11" t="s">
        <v>38</v>
      </c>
      <c r="L213" s="7">
        <v>0.5</v>
      </c>
      <c r="M213" s="6" t="s">
        <v>25</v>
      </c>
      <c r="N213" s="3" t="s">
        <v>50</v>
      </c>
      <c r="O213" s="14" t="s">
        <v>51</v>
      </c>
      <c r="P213" s="3" t="s">
        <v>1286</v>
      </c>
      <c r="Q213" s="8" t="s">
        <v>40</v>
      </c>
      <c r="R213" s="9" t="s">
        <v>140</v>
      </c>
    </row>
    <row r="214" spans="1:18" ht="144" hidden="1" x14ac:dyDescent="0.25">
      <c r="A214" s="3"/>
      <c r="B214" s="3" t="s">
        <v>42</v>
      </c>
      <c r="C214" s="20" t="s">
        <v>19</v>
      </c>
      <c r="D214" s="3" t="s">
        <v>126</v>
      </c>
      <c r="E214" s="3" t="s">
        <v>1287</v>
      </c>
      <c r="F214" s="3" t="s">
        <v>1288</v>
      </c>
      <c r="G214" s="5" t="s">
        <v>1289</v>
      </c>
      <c r="H214" s="5" t="s">
        <v>1290</v>
      </c>
      <c r="I214" s="5"/>
      <c r="J214" s="5" t="s">
        <v>1291</v>
      </c>
      <c r="K214" s="6" t="s">
        <v>24</v>
      </c>
      <c r="L214" s="7">
        <v>0.2</v>
      </c>
      <c r="M214" s="6" t="s">
        <v>27</v>
      </c>
      <c r="N214" s="3" t="s">
        <v>1292</v>
      </c>
      <c r="O214" s="6" t="s">
        <v>25</v>
      </c>
      <c r="P214" s="3" t="s">
        <v>235</v>
      </c>
      <c r="Q214" s="8" t="s">
        <v>29</v>
      </c>
      <c r="R214" s="9" t="s">
        <v>140</v>
      </c>
    </row>
    <row r="215" spans="1:18" ht="225" hidden="1" x14ac:dyDescent="0.25">
      <c r="A215" s="3"/>
      <c r="B215" s="3" t="s">
        <v>42</v>
      </c>
      <c r="C215" s="19" t="s">
        <v>32</v>
      </c>
      <c r="D215" s="3" t="s">
        <v>126</v>
      </c>
      <c r="E215" s="3" t="s">
        <v>1293</v>
      </c>
      <c r="F215" s="3" t="s">
        <v>1294</v>
      </c>
      <c r="G215" s="5" t="s">
        <v>1295</v>
      </c>
      <c r="H215" s="5" t="s">
        <v>1296</v>
      </c>
      <c r="I215" s="5"/>
      <c r="J215" s="5" t="s">
        <v>1297</v>
      </c>
      <c r="K215" s="6" t="s">
        <v>105</v>
      </c>
      <c r="L215" s="7">
        <v>0.05</v>
      </c>
      <c r="M215" s="11" t="s">
        <v>86</v>
      </c>
      <c r="N215" s="3" t="s">
        <v>1298</v>
      </c>
      <c r="O215" s="6" t="s">
        <v>25</v>
      </c>
      <c r="P215" s="3" t="s">
        <v>235</v>
      </c>
      <c r="Q215" s="8" t="s">
        <v>40</v>
      </c>
      <c r="R215" s="9" t="s">
        <v>140</v>
      </c>
    </row>
    <row r="216" spans="1:18" ht="165" hidden="1" x14ac:dyDescent="0.25">
      <c r="A216" s="3"/>
      <c r="B216" s="3" t="s">
        <v>92</v>
      </c>
      <c r="C216" s="19" t="s">
        <v>32</v>
      </c>
      <c r="D216" s="3" t="s">
        <v>126</v>
      </c>
      <c r="E216" s="3" t="s">
        <v>1299</v>
      </c>
      <c r="F216" s="3" t="s">
        <v>1300</v>
      </c>
      <c r="G216" s="5" t="s">
        <v>1301</v>
      </c>
      <c r="H216" s="5" t="s">
        <v>1302</v>
      </c>
      <c r="I216" s="5"/>
      <c r="J216" s="5" t="s">
        <v>1303</v>
      </c>
      <c r="K216" s="14" t="s">
        <v>59</v>
      </c>
      <c r="L216" s="7">
        <v>0.3</v>
      </c>
      <c r="M216" s="6" t="s">
        <v>25</v>
      </c>
      <c r="N216" s="3" t="s">
        <v>50</v>
      </c>
      <c r="O216" s="14" t="s">
        <v>51</v>
      </c>
      <c r="P216" s="3" t="s">
        <v>1304</v>
      </c>
      <c r="Q216" s="8" t="s">
        <v>40</v>
      </c>
      <c r="R216" s="9" t="s">
        <v>140</v>
      </c>
    </row>
    <row r="217" spans="1:18" ht="409.5" hidden="1" x14ac:dyDescent="0.25">
      <c r="A217" s="3"/>
      <c r="B217" s="3" t="s">
        <v>42</v>
      </c>
      <c r="C217" s="19" t="s">
        <v>32</v>
      </c>
      <c r="D217" s="3" t="s">
        <v>126</v>
      </c>
      <c r="E217" s="3" t="s">
        <v>1305</v>
      </c>
      <c r="F217" s="3" t="s">
        <v>1306</v>
      </c>
      <c r="G217" s="5" t="s">
        <v>1307</v>
      </c>
      <c r="H217" s="5" t="s">
        <v>1308</v>
      </c>
      <c r="I217" s="5"/>
      <c r="J217" s="5" t="s">
        <v>1309</v>
      </c>
      <c r="K217" s="11" t="s">
        <v>38</v>
      </c>
      <c r="L217" s="7">
        <v>0.4</v>
      </c>
      <c r="M217" s="6" t="s">
        <v>27</v>
      </c>
      <c r="N217" s="3" t="s">
        <v>826</v>
      </c>
      <c r="O217" s="6" t="s">
        <v>25</v>
      </c>
      <c r="P217" s="3" t="s">
        <v>235</v>
      </c>
      <c r="Q217" s="8" t="s">
        <v>40</v>
      </c>
      <c r="R217" s="9" t="s">
        <v>140</v>
      </c>
    </row>
    <row r="218" spans="1:18" ht="210" hidden="1" x14ac:dyDescent="0.25">
      <c r="A218" s="3"/>
      <c r="B218" s="3" t="s">
        <v>298</v>
      </c>
      <c r="C218" s="21" t="s">
        <v>243</v>
      </c>
      <c r="D218" s="3" t="s">
        <v>155</v>
      </c>
      <c r="E218" s="3" t="s">
        <v>1310</v>
      </c>
      <c r="F218" s="3" t="s">
        <v>1311</v>
      </c>
      <c r="G218" s="5" t="s">
        <v>1312</v>
      </c>
      <c r="H218" s="5" t="s">
        <v>1313</v>
      </c>
      <c r="I218" s="5"/>
      <c r="J218" s="5"/>
      <c r="K218" s="6" t="s">
        <v>24</v>
      </c>
      <c r="L218" s="7">
        <v>0.2</v>
      </c>
      <c r="M218" s="6" t="s">
        <v>25</v>
      </c>
      <c r="N218" s="3" t="s">
        <v>26</v>
      </c>
      <c r="O218" s="6" t="s">
        <v>25</v>
      </c>
      <c r="P218" s="3" t="s">
        <v>257</v>
      </c>
      <c r="Q218" s="8" t="s">
        <v>40</v>
      </c>
      <c r="R218" s="9" t="s">
        <v>1314</v>
      </c>
    </row>
    <row r="219" spans="1:18" ht="375" hidden="1" x14ac:dyDescent="0.25">
      <c r="A219" s="3"/>
      <c r="B219" s="3" t="s">
        <v>298</v>
      </c>
      <c r="C219" s="20" t="s">
        <v>19</v>
      </c>
      <c r="D219" s="3" t="s">
        <v>155</v>
      </c>
      <c r="E219" s="3" t="s">
        <v>1315</v>
      </c>
      <c r="F219" s="3" t="s">
        <v>1316</v>
      </c>
      <c r="G219" s="5" t="s">
        <v>1317</v>
      </c>
      <c r="H219" s="5" t="s">
        <v>1318</v>
      </c>
      <c r="I219" s="5"/>
      <c r="J219" s="5"/>
      <c r="K219" s="6" t="s">
        <v>24</v>
      </c>
      <c r="L219" s="7">
        <v>0.15</v>
      </c>
      <c r="M219" s="6" t="s">
        <v>27</v>
      </c>
      <c r="N219" s="3" t="s">
        <v>123</v>
      </c>
      <c r="O219" s="6" t="s">
        <v>27</v>
      </c>
      <c r="P219" s="3" t="s">
        <v>1319</v>
      </c>
      <c r="Q219" s="8" t="s">
        <v>40</v>
      </c>
      <c r="R219" s="9" t="s">
        <v>1320</v>
      </c>
    </row>
    <row r="220" spans="1:18" ht="409.5" hidden="1" x14ac:dyDescent="0.25">
      <c r="A220" s="3"/>
      <c r="B220" s="3" t="s">
        <v>298</v>
      </c>
      <c r="C220" s="20" t="s">
        <v>19</v>
      </c>
      <c r="D220" s="3" t="s">
        <v>155</v>
      </c>
      <c r="E220" s="3" t="s">
        <v>1321</v>
      </c>
      <c r="F220" s="3" t="s">
        <v>1322</v>
      </c>
      <c r="G220" s="5" t="s">
        <v>1323</v>
      </c>
      <c r="H220" s="5" t="s">
        <v>1324</v>
      </c>
      <c r="I220" s="5"/>
      <c r="J220" s="5"/>
      <c r="K220" s="6" t="s">
        <v>24</v>
      </c>
      <c r="L220" s="7">
        <v>0.15</v>
      </c>
      <c r="M220" s="6" t="s">
        <v>27</v>
      </c>
      <c r="N220" s="3" t="s">
        <v>264</v>
      </c>
      <c r="O220" s="6" t="s">
        <v>27</v>
      </c>
      <c r="P220" s="3" t="s">
        <v>1325</v>
      </c>
      <c r="Q220" s="8" t="s">
        <v>29</v>
      </c>
      <c r="R220" s="9" t="s">
        <v>163</v>
      </c>
    </row>
    <row r="221" spans="1:18" ht="375" hidden="1" x14ac:dyDescent="0.25">
      <c r="A221" s="3"/>
      <c r="B221" s="3" t="s">
        <v>31</v>
      </c>
      <c r="C221" s="21" t="s">
        <v>243</v>
      </c>
      <c r="D221" s="3" t="s">
        <v>155</v>
      </c>
      <c r="E221" s="3" t="s">
        <v>1326</v>
      </c>
      <c r="F221" s="3" t="s">
        <v>1327</v>
      </c>
      <c r="G221" s="5" t="s">
        <v>1328</v>
      </c>
      <c r="H221" s="5" t="s">
        <v>302</v>
      </c>
      <c r="I221" s="5"/>
      <c r="J221" s="5"/>
      <c r="K221" s="14" t="s">
        <v>59</v>
      </c>
      <c r="L221" s="7">
        <v>0.25</v>
      </c>
      <c r="M221" s="6" t="s">
        <v>25</v>
      </c>
      <c r="N221" s="3" t="s">
        <v>26</v>
      </c>
      <c r="O221" s="6" t="s">
        <v>25</v>
      </c>
      <c r="P221" s="3" t="s">
        <v>257</v>
      </c>
      <c r="Q221" s="8" t="s">
        <v>40</v>
      </c>
      <c r="R221" s="9" t="s">
        <v>1314</v>
      </c>
    </row>
    <row r="222" spans="1:18" ht="225" hidden="1" x14ac:dyDescent="0.25">
      <c r="A222" s="3"/>
      <c r="B222" s="3" t="s">
        <v>298</v>
      </c>
      <c r="C222" s="20" t="s">
        <v>19</v>
      </c>
      <c r="D222" s="3" t="s">
        <v>155</v>
      </c>
      <c r="E222" s="3" t="s">
        <v>1329</v>
      </c>
      <c r="F222" s="3" t="s">
        <v>1330</v>
      </c>
      <c r="G222" s="5" t="s">
        <v>1331</v>
      </c>
      <c r="H222" s="5" t="s">
        <v>302</v>
      </c>
      <c r="I222" s="5"/>
      <c r="J222" s="5"/>
      <c r="K222" s="6" t="s">
        <v>24</v>
      </c>
      <c r="L222" s="7">
        <v>0.15</v>
      </c>
      <c r="M222" s="6" t="s">
        <v>27</v>
      </c>
      <c r="N222" s="3" t="s">
        <v>123</v>
      </c>
      <c r="O222" s="6" t="s">
        <v>27</v>
      </c>
      <c r="P222" s="3" t="s">
        <v>393</v>
      </c>
      <c r="Q222" s="8" t="s">
        <v>40</v>
      </c>
      <c r="R222" s="9" t="s">
        <v>194</v>
      </c>
    </row>
    <row r="223" spans="1:18" ht="195" hidden="1" x14ac:dyDescent="0.25">
      <c r="A223" s="3"/>
      <c r="B223" s="3" t="s">
        <v>298</v>
      </c>
      <c r="C223" s="20" t="s">
        <v>19</v>
      </c>
      <c r="D223" s="3" t="s">
        <v>155</v>
      </c>
      <c r="E223" s="3" t="s">
        <v>1332</v>
      </c>
      <c r="F223" s="3" t="s">
        <v>1333</v>
      </c>
      <c r="G223" s="5" t="s">
        <v>1334</v>
      </c>
      <c r="H223" s="5" t="s">
        <v>302</v>
      </c>
      <c r="I223" s="5"/>
      <c r="J223" s="5"/>
      <c r="K223" s="14" t="s">
        <v>59</v>
      </c>
      <c r="L223" s="7">
        <v>0.25</v>
      </c>
      <c r="M223" s="6" t="s">
        <v>27</v>
      </c>
      <c r="N223" s="3" t="s">
        <v>123</v>
      </c>
      <c r="O223" s="6" t="s">
        <v>27</v>
      </c>
      <c r="P223" s="3" t="s">
        <v>393</v>
      </c>
      <c r="Q223" s="8" t="s">
        <v>40</v>
      </c>
      <c r="R223" s="9" t="s">
        <v>179</v>
      </c>
    </row>
    <row r="224" spans="1:18" ht="270" hidden="1" x14ac:dyDescent="0.25">
      <c r="A224" s="3"/>
      <c r="B224" s="3" t="s">
        <v>18</v>
      </c>
      <c r="C224" s="20" t="s">
        <v>19</v>
      </c>
      <c r="D224" s="3" t="s">
        <v>155</v>
      </c>
      <c r="E224" s="3" t="s">
        <v>1335</v>
      </c>
      <c r="F224" s="3" t="s">
        <v>1336</v>
      </c>
      <c r="G224" s="5" t="s">
        <v>1337</v>
      </c>
      <c r="H224" s="5" t="s">
        <v>1338</v>
      </c>
      <c r="I224" s="5"/>
      <c r="J224" s="5"/>
      <c r="K224" s="6" t="s">
        <v>24</v>
      </c>
      <c r="L224" s="7">
        <v>0.15</v>
      </c>
      <c r="M224" s="6" t="s">
        <v>27</v>
      </c>
      <c r="N224" s="3" t="s">
        <v>123</v>
      </c>
      <c r="O224" s="6" t="s">
        <v>27</v>
      </c>
      <c r="P224" s="3" t="s">
        <v>1339</v>
      </c>
      <c r="Q224" s="8" t="s">
        <v>29</v>
      </c>
      <c r="R224" s="9" t="s">
        <v>1340</v>
      </c>
    </row>
    <row r="225" spans="1:18" ht="409.5" hidden="1" x14ac:dyDescent="0.25">
      <c r="A225" s="3"/>
      <c r="B225" s="3" t="s">
        <v>42</v>
      </c>
      <c r="C225" s="20" t="s">
        <v>19</v>
      </c>
      <c r="D225" s="3" t="s">
        <v>155</v>
      </c>
      <c r="E225" s="3" t="s">
        <v>1341</v>
      </c>
      <c r="F225" s="3" t="s">
        <v>1342</v>
      </c>
      <c r="G225" s="5" t="s">
        <v>1343</v>
      </c>
      <c r="H225" s="5" t="s">
        <v>1344</v>
      </c>
      <c r="I225" s="5"/>
      <c r="J225" s="5"/>
      <c r="K225" s="6" t="s">
        <v>105</v>
      </c>
      <c r="L225" s="7">
        <v>0.01</v>
      </c>
      <c r="M225" s="14" t="s">
        <v>51</v>
      </c>
      <c r="N225" s="3" t="s">
        <v>898</v>
      </c>
      <c r="O225" s="14" t="s">
        <v>51</v>
      </c>
      <c r="P225" s="3" t="s">
        <v>580</v>
      </c>
      <c r="Q225" s="13" t="s">
        <v>266</v>
      </c>
      <c r="R225" s="9" t="s">
        <v>163</v>
      </c>
    </row>
    <row r="226" spans="1:18" ht="164.25" hidden="1" x14ac:dyDescent="0.25">
      <c r="A226" s="3"/>
      <c r="B226" s="3" t="s">
        <v>31</v>
      </c>
      <c r="C226" s="19" t="s">
        <v>32</v>
      </c>
      <c r="D226" s="3" t="s">
        <v>155</v>
      </c>
      <c r="E226" s="3" t="s">
        <v>1345</v>
      </c>
      <c r="F226" s="3" t="s">
        <v>1346</v>
      </c>
      <c r="G226" s="5" t="s">
        <v>1347</v>
      </c>
      <c r="H226" s="5"/>
      <c r="I226" s="5"/>
      <c r="J226" s="5"/>
      <c r="K226" s="6" t="s">
        <v>24</v>
      </c>
      <c r="L226" s="7">
        <v>0.15</v>
      </c>
      <c r="M226" s="11" t="s">
        <v>86</v>
      </c>
      <c r="N226" s="3" t="s">
        <v>1348</v>
      </c>
      <c r="O226" s="14" t="s">
        <v>51</v>
      </c>
      <c r="P226" s="3" t="s">
        <v>1349</v>
      </c>
      <c r="Q226" s="8" t="s">
        <v>40</v>
      </c>
      <c r="R226" s="9" t="s">
        <v>194</v>
      </c>
    </row>
    <row r="227" spans="1:18" ht="409.5" hidden="1" x14ac:dyDescent="0.25">
      <c r="A227" s="3"/>
      <c r="B227" s="3" t="s">
        <v>298</v>
      </c>
      <c r="C227" s="20" t="s">
        <v>19</v>
      </c>
      <c r="D227" s="3" t="s">
        <v>155</v>
      </c>
      <c r="E227" s="3" t="s">
        <v>1350</v>
      </c>
      <c r="F227" s="3" t="s">
        <v>1351</v>
      </c>
      <c r="G227" s="5" t="s">
        <v>1352</v>
      </c>
      <c r="H227" s="5" t="s">
        <v>1353</v>
      </c>
      <c r="I227" s="5"/>
      <c r="J227" s="5" t="s">
        <v>1354</v>
      </c>
      <c r="K227" s="14" t="s">
        <v>59</v>
      </c>
      <c r="L227" s="7">
        <v>0.25</v>
      </c>
      <c r="M227" s="6" t="s">
        <v>27</v>
      </c>
      <c r="N227" s="3" t="s">
        <v>498</v>
      </c>
      <c r="O227" s="6" t="s">
        <v>27</v>
      </c>
      <c r="P227" s="3" t="s">
        <v>545</v>
      </c>
      <c r="Q227" s="8" t="s">
        <v>29</v>
      </c>
      <c r="R227" s="9" t="s">
        <v>163</v>
      </c>
    </row>
    <row r="228" spans="1:18" ht="240" hidden="1" x14ac:dyDescent="0.25">
      <c r="A228" s="3"/>
      <c r="B228" s="3" t="s">
        <v>18</v>
      </c>
      <c r="C228" s="19" t="s">
        <v>32</v>
      </c>
      <c r="D228" s="3" t="s">
        <v>155</v>
      </c>
      <c r="E228" s="3" t="s">
        <v>1355</v>
      </c>
      <c r="F228" s="3" t="s">
        <v>1356</v>
      </c>
      <c r="G228" s="5" t="s">
        <v>1357</v>
      </c>
      <c r="H228" s="5" t="s">
        <v>1358</v>
      </c>
      <c r="I228" s="5"/>
      <c r="J228" s="5" t="s">
        <v>1359</v>
      </c>
      <c r="K228" s="11" t="s">
        <v>38</v>
      </c>
      <c r="L228" s="7">
        <v>0.5</v>
      </c>
      <c r="M228" s="6" t="s">
        <v>27</v>
      </c>
      <c r="N228" s="3" t="s">
        <v>879</v>
      </c>
      <c r="O228" s="6" t="s">
        <v>27</v>
      </c>
      <c r="P228" s="3" t="s">
        <v>1360</v>
      </c>
      <c r="Q228" s="8" t="s">
        <v>29</v>
      </c>
      <c r="R228" s="9" t="s">
        <v>163</v>
      </c>
    </row>
    <row r="229" spans="1:18" ht="225" hidden="1" x14ac:dyDescent="0.25">
      <c r="A229" s="3"/>
      <c r="B229" s="3" t="s">
        <v>226</v>
      </c>
      <c r="C229" s="19" t="s">
        <v>32</v>
      </c>
      <c r="D229" s="3" t="s">
        <v>155</v>
      </c>
      <c r="E229" s="3" t="s">
        <v>1361</v>
      </c>
      <c r="F229" s="3" t="s">
        <v>1362</v>
      </c>
      <c r="G229" s="5" t="s">
        <v>1363</v>
      </c>
      <c r="H229" s="5" t="s">
        <v>1364</v>
      </c>
      <c r="I229" s="5"/>
      <c r="J229" s="5" t="s">
        <v>1365</v>
      </c>
      <c r="K229" s="6" t="s">
        <v>24</v>
      </c>
      <c r="L229" s="7">
        <v>0.1</v>
      </c>
      <c r="M229" s="14" t="s">
        <v>51</v>
      </c>
      <c r="N229" s="3" t="s">
        <v>1366</v>
      </c>
      <c r="O229" s="6" t="s">
        <v>27</v>
      </c>
      <c r="P229" s="3" t="s">
        <v>1367</v>
      </c>
      <c r="Q229" s="13" t="s">
        <v>266</v>
      </c>
      <c r="R229" s="9" t="s">
        <v>163</v>
      </c>
    </row>
    <row r="230" spans="1:18" ht="225" hidden="1" x14ac:dyDescent="0.25">
      <c r="A230" s="3"/>
      <c r="B230" s="3" t="s">
        <v>298</v>
      </c>
      <c r="C230" s="20" t="s">
        <v>19</v>
      </c>
      <c r="D230" s="3" t="s">
        <v>155</v>
      </c>
      <c r="E230" s="3" t="s">
        <v>1368</v>
      </c>
      <c r="F230" s="3" t="s">
        <v>1369</v>
      </c>
      <c r="G230" s="5" t="s">
        <v>1370</v>
      </c>
      <c r="H230" s="5" t="s">
        <v>1371</v>
      </c>
      <c r="I230" s="5"/>
      <c r="J230" s="5"/>
      <c r="K230" s="6" t="s">
        <v>24</v>
      </c>
      <c r="L230" s="7">
        <v>0.15</v>
      </c>
      <c r="M230" s="6" t="s">
        <v>27</v>
      </c>
      <c r="N230" s="3" t="s">
        <v>498</v>
      </c>
      <c r="O230" s="6" t="s">
        <v>27</v>
      </c>
      <c r="P230" s="3" t="s">
        <v>393</v>
      </c>
      <c r="Q230" s="8" t="s">
        <v>40</v>
      </c>
      <c r="R230" s="9" t="s">
        <v>163</v>
      </c>
    </row>
    <row r="231" spans="1:18" ht="409.5" hidden="1" x14ac:dyDescent="0.25">
      <c r="A231" s="3"/>
      <c r="B231" s="3" t="s">
        <v>298</v>
      </c>
      <c r="C231" s="20" t="s">
        <v>19</v>
      </c>
      <c r="D231" s="3" t="s">
        <v>155</v>
      </c>
      <c r="E231" s="3" t="s">
        <v>1372</v>
      </c>
      <c r="F231" s="3" t="s">
        <v>1373</v>
      </c>
      <c r="G231" s="5" t="s">
        <v>1374</v>
      </c>
      <c r="H231" s="5" t="s">
        <v>1375</v>
      </c>
      <c r="I231" s="5"/>
      <c r="J231" s="5"/>
      <c r="K231" s="6" t="s">
        <v>24</v>
      </c>
      <c r="L231" s="7">
        <v>0.15</v>
      </c>
      <c r="M231" s="6" t="s">
        <v>27</v>
      </c>
      <c r="N231" s="3" t="s">
        <v>297</v>
      </c>
      <c r="O231" s="6" t="s">
        <v>27</v>
      </c>
      <c r="P231" s="3" t="s">
        <v>124</v>
      </c>
      <c r="Q231" s="8" t="s">
        <v>40</v>
      </c>
      <c r="R231" s="9" t="s">
        <v>171</v>
      </c>
    </row>
    <row r="232" spans="1:18" ht="270" hidden="1" x14ac:dyDescent="0.25">
      <c r="A232" s="3"/>
      <c r="B232" s="3" t="s">
        <v>31</v>
      </c>
      <c r="C232" s="21" t="s">
        <v>243</v>
      </c>
      <c r="D232" s="3" t="s">
        <v>155</v>
      </c>
      <c r="E232" s="3" t="s">
        <v>1376</v>
      </c>
      <c r="F232" s="3" t="s">
        <v>1377</v>
      </c>
      <c r="G232" s="5" t="s">
        <v>1378</v>
      </c>
      <c r="H232" s="5" t="s">
        <v>1379</v>
      </c>
      <c r="I232" s="5"/>
      <c r="J232" s="5"/>
      <c r="K232" s="6" t="s">
        <v>24</v>
      </c>
      <c r="L232" s="7">
        <v>0.15</v>
      </c>
      <c r="M232" s="6" t="s">
        <v>25</v>
      </c>
      <c r="N232" s="3" t="s">
        <v>26</v>
      </c>
      <c r="O232" s="6" t="s">
        <v>25</v>
      </c>
      <c r="P232" s="3" t="s">
        <v>257</v>
      </c>
      <c r="Q232" s="8" t="s">
        <v>40</v>
      </c>
      <c r="R232" s="9" t="s">
        <v>1314</v>
      </c>
    </row>
    <row r="233" spans="1:18" ht="255" hidden="1" x14ac:dyDescent="0.25">
      <c r="A233" s="3"/>
      <c r="B233" s="3" t="s">
        <v>31</v>
      </c>
      <c r="C233" s="21" t="s">
        <v>243</v>
      </c>
      <c r="D233" s="3" t="s">
        <v>155</v>
      </c>
      <c r="E233" s="3" t="s">
        <v>1380</v>
      </c>
      <c r="F233" s="3" t="s">
        <v>1381</v>
      </c>
      <c r="G233" s="5" t="s">
        <v>1382</v>
      </c>
      <c r="H233" s="5" t="s">
        <v>1383</v>
      </c>
      <c r="I233" s="5"/>
      <c r="J233" s="5"/>
      <c r="K233" s="6" t="s">
        <v>24</v>
      </c>
      <c r="L233" s="7">
        <v>0.15</v>
      </c>
      <c r="M233" s="6" t="s">
        <v>25</v>
      </c>
      <c r="N233" s="3" t="s">
        <v>26</v>
      </c>
      <c r="O233" s="6" t="s">
        <v>25</v>
      </c>
      <c r="P233" s="3" t="s">
        <v>257</v>
      </c>
      <c r="Q233" s="8" t="s">
        <v>40</v>
      </c>
      <c r="R233" s="9" t="s">
        <v>1314</v>
      </c>
    </row>
    <row r="234" spans="1:18" ht="195" hidden="1" x14ac:dyDescent="0.25">
      <c r="A234" s="3"/>
      <c r="B234" s="3" t="s">
        <v>298</v>
      </c>
      <c r="C234" s="20" t="s">
        <v>19</v>
      </c>
      <c r="D234" s="3" t="s">
        <v>155</v>
      </c>
      <c r="E234" s="3" t="s">
        <v>1384</v>
      </c>
      <c r="F234" s="3" t="s">
        <v>1385</v>
      </c>
      <c r="G234" s="5" t="s">
        <v>1386</v>
      </c>
      <c r="H234" s="5" t="s">
        <v>1387</v>
      </c>
      <c r="I234" s="5"/>
      <c r="J234" s="5"/>
      <c r="K234" s="6" t="s">
        <v>24</v>
      </c>
      <c r="L234" s="7">
        <v>0.15</v>
      </c>
      <c r="M234" s="6" t="s">
        <v>27</v>
      </c>
      <c r="N234" s="3" t="s">
        <v>123</v>
      </c>
      <c r="O234" s="6" t="s">
        <v>27</v>
      </c>
      <c r="P234" s="3" t="s">
        <v>393</v>
      </c>
      <c r="Q234" s="8" t="s">
        <v>29</v>
      </c>
      <c r="R234" s="9" t="s">
        <v>179</v>
      </c>
    </row>
    <row r="235" spans="1:18" ht="330" hidden="1" x14ac:dyDescent="0.25">
      <c r="A235" s="3"/>
      <c r="B235" s="3" t="s">
        <v>31</v>
      </c>
      <c r="C235" s="21" t="s">
        <v>243</v>
      </c>
      <c r="D235" s="3" t="s">
        <v>155</v>
      </c>
      <c r="E235" s="3" t="s">
        <v>1388</v>
      </c>
      <c r="F235" s="3" t="s">
        <v>1389</v>
      </c>
      <c r="G235" s="5" t="s">
        <v>1390</v>
      </c>
      <c r="H235" s="5" t="s">
        <v>1391</v>
      </c>
      <c r="I235" s="5"/>
      <c r="J235" s="5"/>
      <c r="K235" s="6" t="s">
        <v>24</v>
      </c>
      <c r="L235" s="7">
        <v>0.15</v>
      </c>
      <c r="M235" s="6" t="s">
        <v>25</v>
      </c>
      <c r="N235" s="3" t="s">
        <v>26</v>
      </c>
      <c r="O235" s="6" t="s">
        <v>25</v>
      </c>
      <c r="P235" s="3" t="s">
        <v>257</v>
      </c>
      <c r="Q235" s="8" t="s">
        <v>40</v>
      </c>
      <c r="R235" s="9" t="s">
        <v>1314</v>
      </c>
    </row>
    <row r="236" spans="1:18" ht="240" hidden="1" x14ac:dyDescent="0.25">
      <c r="A236" s="3"/>
      <c r="B236" s="3" t="s">
        <v>298</v>
      </c>
      <c r="C236" s="20" t="s">
        <v>19</v>
      </c>
      <c r="D236" s="3" t="s">
        <v>155</v>
      </c>
      <c r="E236" s="3" t="s">
        <v>1392</v>
      </c>
      <c r="F236" s="3" t="s">
        <v>1393</v>
      </c>
      <c r="G236" s="5" t="s">
        <v>1394</v>
      </c>
      <c r="H236" s="5" t="s">
        <v>302</v>
      </c>
      <c r="I236" s="5"/>
      <c r="J236" s="5"/>
      <c r="K236" s="6" t="s">
        <v>24</v>
      </c>
      <c r="L236" s="7">
        <v>0.2</v>
      </c>
      <c r="M236" s="6" t="s">
        <v>27</v>
      </c>
      <c r="N236" s="3" t="s">
        <v>498</v>
      </c>
      <c r="O236" s="6" t="s">
        <v>27</v>
      </c>
      <c r="P236" s="3" t="s">
        <v>545</v>
      </c>
      <c r="Q236" s="8" t="s">
        <v>40</v>
      </c>
      <c r="R236" s="9" t="s">
        <v>163</v>
      </c>
    </row>
    <row r="237" spans="1:18" ht="210" hidden="1" x14ac:dyDescent="0.25">
      <c r="A237" s="3"/>
      <c r="B237" s="3" t="s">
        <v>298</v>
      </c>
      <c r="C237" s="20" t="s">
        <v>19</v>
      </c>
      <c r="D237" s="3" t="s">
        <v>155</v>
      </c>
      <c r="E237" s="3" t="s">
        <v>1395</v>
      </c>
      <c r="F237" s="3" t="s">
        <v>1396</v>
      </c>
      <c r="G237" s="5" t="s">
        <v>1397</v>
      </c>
      <c r="H237" s="5" t="s">
        <v>302</v>
      </c>
      <c r="I237" s="5"/>
      <c r="J237" s="5"/>
      <c r="K237" s="6" t="s">
        <v>24</v>
      </c>
      <c r="L237" s="7">
        <v>0.15</v>
      </c>
      <c r="M237" s="6" t="s">
        <v>27</v>
      </c>
      <c r="N237" s="3" t="s">
        <v>123</v>
      </c>
      <c r="O237" s="6" t="s">
        <v>27</v>
      </c>
      <c r="P237" s="3" t="s">
        <v>393</v>
      </c>
      <c r="Q237" s="8" t="s">
        <v>29</v>
      </c>
      <c r="R237" s="9" t="s">
        <v>163</v>
      </c>
    </row>
    <row r="238" spans="1:18" ht="225" hidden="1" x14ac:dyDescent="0.25">
      <c r="A238" s="3"/>
      <c r="B238" s="3" t="s">
        <v>31</v>
      </c>
      <c r="C238" s="21" t="s">
        <v>243</v>
      </c>
      <c r="D238" s="3" t="s">
        <v>155</v>
      </c>
      <c r="E238" s="3" t="s">
        <v>1398</v>
      </c>
      <c r="F238" s="3" t="s">
        <v>1399</v>
      </c>
      <c r="G238" s="5" t="s">
        <v>1400</v>
      </c>
      <c r="H238" s="5" t="s">
        <v>392</v>
      </c>
      <c r="I238" s="5"/>
      <c r="J238" s="5"/>
      <c r="K238" s="6" t="s">
        <v>24</v>
      </c>
      <c r="L238" s="7">
        <v>0.15</v>
      </c>
      <c r="M238" s="6" t="s">
        <v>25</v>
      </c>
      <c r="N238" s="3" t="s">
        <v>26</v>
      </c>
      <c r="O238" s="6" t="s">
        <v>25</v>
      </c>
      <c r="P238" s="3" t="s">
        <v>257</v>
      </c>
      <c r="Q238" s="8" t="s">
        <v>40</v>
      </c>
      <c r="R238" s="9" t="s">
        <v>194</v>
      </c>
    </row>
    <row r="239" spans="1:18" ht="225" hidden="1" x14ac:dyDescent="0.25">
      <c r="A239" s="3"/>
      <c r="B239" s="3" t="s">
        <v>298</v>
      </c>
      <c r="C239" s="19" t="s">
        <v>32</v>
      </c>
      <c r="D239" s="3" t="s">
        <v>155</v>
      </c>
      <c r="E239" s="3" t="s">
        <v>1401</v>
      </c>
      <c r="F239" s="3" t="s">
        <v>1402</v>
      </c>
      <c r="G239" s="5" t="s">
        <v>1403</v>
      </c>
      <c r="H239" s="5" t="s">
        <v>392</v>
      </c>
      <c r="I239" s="5"/>
      <c r="J239" s="5"/>
      <c r="K239" s="11" t="s">
        <v>38</v>
      </c>
      <c r="L239" s="7">
        <v>0.45</v>
      </c>
      <c r="M239" s="6" t="s">
        <v>25</v>
      </c>
      <c r="N239" s="3" t="s">
        <v>26</v>
      </c>
      <c r="O239" s="6" t="s">
        <v>25</v>
      </c>
      <c r="P239" s="3" t="s">
        <v>257</v>
      </c>
      <c r="Q239" s="8" t="s">
        <v>29</v>
      </c>
      <c r="R239" s="9" t="s">
        <v>1404</v>
      </c>
    </row>
    <row r="240" spans="1:18" ht="164.25" hidden="1" x14ac:dyDescent="0.25">
      <c r="A240" s="3"/>
      <c r="B240" s="3" t="s">
        <v>31</v>
      </c>
      <c r="C240" s="21" t="s">
        <v>243</v>
      </c>
      <c r="D240" s="3" t="s">
        <v>155</v>
      </c>
      <c r="E240" s="3" t="s">
        <v>1405</v>
      </c>
      <c r="F240" s="3" t="s">
        <v>1406</v>
      </c>
      <c r="G240" s="5" t="s">
        <v>1407</v>
      </c>
      <c r="H240" s="5" t="s">
        <v>392</v>
      </c>
      <c r="I240" s="5"/>
      <c r="J240" s="5"/>
      <c r="K240" s="6" t="s">
        <v>24</v>
      </c>
      <c r="L240" s="7">
        <v>0.15</v>
      </c>
      <c r="M240" s="6" t="s">
        <v>25</v>
      </c>
      <c r="N240" s="3" t="s">
        <v>26</v>
      </c>
      <c r="O240" s="6" t="s">
        <v>25</v>
      </c>
      <c r="P240" s="3" t="s">
        <v>257</v>
      </c>
      <c r="Q240" s="8" t="s">
        <v>40</v>
      </c>
      <c r="R240" s="9" t="s">
        <v>1408</v>
      </c>
    </row>
    <row r="241" spans="1:18" ht="270" hidden="1" x14ac:dyDescent="0.25">
      <c r="A241" s="3"/>
      <c r="B241" s="3" t="s">
        <v>226</v>
      </c>
      <c r="C241" s="20" t="s">
        <v>19</v>
      </c>
      <c r="D241" s="3" t="s">
        <v>155</v>
      </c>
      <c r="E241" s="3" t="s">
        <v>1409</v>
      </c>
      <c r="F241" s="3" t="s">
        <v>1410</v>
      </c>
      <c r="G241" s="5" t="s">
        <v>1411</v>
      </c>
      <c r="H241" s="5" t="s">
        <v>1412</v>
      </c>
      <c r="I241" s="5"/>
      <c r="J241" s="5"/>
      <c r="K241" s="14" t="s">
        <v>59</v>
      </c>
      <c r="L241" s="7">
        <v>0.25</v>
      </c>
      <c r="M241" s="6" t="s">
        <v>27</v>
      </c>
      <c r="N241" s="3" t="s">
        <v>123</v>
      </c>
      <c r="O241" s="6" t="s">
        <v>27</v>
      </c>
      <c r="P241" s="3" t="s">
        <v>393</v>
      </c>
      <c r="Q241" s="8" t="s">
        <v>29</v>
      </c>
      <c r="R241" s="9" t="s">
        <v>1320</v>
      </c>
    </row>
    <row r="242" spans="1:18" ht="210" hidden="1" x14ac:dyDescent="0.25">
      <c r="A242" s="3"/>
      <c r="B242" s="3" t="s">
        <v>226</v>
      </c>
      <c r="C242" s="19" t="s">
        <v>32</v>
      </c>
      <c r="D242" s="3" t="s">
        <v>155</v>
      </c>
      <c r="E242" s="3" t="s">
        <v>1413</v>
      </c>
      <c r="F242" s="3" t="s">
        <v>1414</v>
      </c>
      <c r="G242" s="5" t="s">
        <v>1415</v>
      </c>
      <c r="H242" s="5" t="s">
        <v>1416</v>
      </c>
      <c r="I242" s="5"/>
      <c r="J242" s="5" t="s">
        <v>1417</v>
      </c>
      <c r="K242" s="6" t="s">
        <v>24</v>
      </c>
      <c r="L242" s="7">
        <v>0.2</v>
      </c>
      <c r="M242" s="14" t="s">
        <v>51</v>
      </c>
      <c r="N242" s="3" t="s">
        <v>1366</v>
      </c>
      <c r="O242" s="6" t="s">
        <v>27</v>
      </c>
      <c r="P242" s="3" t="s">
        <v>1367</v>
      </c>
      <c r="Q242" s="8" t="s">
        <v>29</v>
      </c>
      <c r="R242" s="9" t="s">
        <v>179</v>
      </c>
    </row>
    <row r="243" spans="1:18" ht="330" hidden="1" x14ac:dyDescent="0.25">
      <c r="A243" s="3"/>
      <c r="B243" s="3" t="s">
        <v>18</v>
      </c>
      <c r="C243" s="18" t="s">
        <v>43</v>
      </c>
      <c r="D243" s="3" t="s">
        <v>155</v>
      </c>
      <c r="E243" s="3" t="s">
        <v>1418</v>
      </c>
      <c r="F243" s="3" t="s">
        <v>1419</v>
      </c>
      <c r="G243" s="5" t="s">
        <v>1420</v>
      </c>
      <c r="H243" s="5" t="s">
        <v>1421</v>
      </c>
      <c r="I243" s="5"/>
      <c r="J243" s="5"/>
      <c r="K243" s="11" t="s">
        <v>38</v>
      </c>
      <c r="L243" s="7">
        <v>0.45</v>
      </c>
      <c r="M243" s="6" t="s">
        <v>27</v>
      </c>
      <c r="N243" s="3" t="s">
        <v>498</v>
      </c>
      <c r="O243" s="6" t="s">
        <v>27</v>
      </c>
      <c r="P243" s="3" t="s">
        <v>545</v>
      </c>
      <c r="Q243" s="13" t="s">
        <v>266</v>
      </c>
      <c r="R243" s="9" t="s">
        <v>1422</v>
      </c>
    </row>
    <row r="244" spans="1:18" ht="180" hidden="1" x14ac:dyDescent="0.25">
      <c r="A244" s="3"/>
      <c r="B244" s="3" t="s">
        <v>226</v>
      </c>
      <c r="C244" s="19" t="s">
        <v>32</v>
      </c>
      <c r="D244" s="3" t="s">
        <v>155</v>
      </c>
      <c r="E244" s="3" t="s">
        <v>1423</v>
      </c>
      <c r="F244" s="3" t="s">
        <v>1424</v>
      </c>
      <c r="G244" s="5" t="s">
        <v>1425</v>
      </c>
      <c r="H244" s="5" t="s">
        <v>1426</v>
      </c>
      <c r="I244" s="5"/>
      <c r="J244" s="5" t="s">
        <v>1417</v>
      </c>
      <c r="K244" s="6" t="s">
        <v>24</v>
      </c>
      <c r="L244" s="7">
        <v>0.1</v>
      </c>
      <c r="M244" s="14" t="s">
        <v>51</v>
      </c>
      <c r="N244" s="3" t="s">
        <v>1366</v>
      </c>
      <c r="O244" s="6" t="s">
        <v>27</v>
      </c>
      <c r="P244" s="3" t="s">
        <v>1367</v>
      </c>
      <c r="Q244" s="13" t="s">
        <v>266</v>
      </c>
      <c r="R244" s="9" t="s">
        <v>179</v>
      </c>
    </row>
    <row r="245" spans="1:18" ht="164.25" hidden="1" x14ac:dyDescent="0.25">
      <c r="A245" s="3"/>
      <c r="B245" s="3" t="s">
        <v>31</v>
      </c>
      <c r="C245" s="21" t="s">
        <v>243</v>
      </c>
      <c r="D245" s="3" t="s">
        <v>155</v>
      </c>
      <c r="E245" s="3" t="s">
        <v>1427</v>
      </c>
      <c r="F245" s="3" t="s">
        <v>1428</v>
      </c>
      <c r="G245" s="5" t="s">
        <v>1429</v>
      </c>
      <c r="H245" s="5" t="s">
        <v>392</v>
      </c>
      <c r="I245" s="5"/>
      <c r="J245" s="5"/>
      <c r="K245" s="6" t="s">
        <v>24</v>
      </c>
      <c r="L245" s="7">
        <v>0.15</v>
      </c>
      <c r="M245" s="6" t="s">
        <v>25</v>
      </c>
      <c r="N245" s="3" t="s">
        <v>26</v>
      </c>
      <c r="O245" s="6" t="s">
        <v>25</v>
      </c>
      <c r="P245" s="3" t="s">
        <v>257</v>
      </c>
      <c r="Q245" s="8" t="s">
        <v>40</v>
      </c>
      <c r="R245" s="9" t="s">
        <v>1314</v>
      </c>
    </row>
    <row r="246" spans="1:18" ht="345" hidden="1" x14ac:dyDescent="0.25">
      <c r="A246" s="3"/>
      <c r="B246" s="3" t="s">
        <v>31</v>
      </c>
      <c r="C246" s="21" t="s">
        <v>243</v>
      </c>
      <c r="D246" s="3" t="s">
        <v>155</v>
      </c>
      <c r="E246" s="3" t="s">
        <v>1430</v>
      </c>
      <c r="F246" s="3" t="s">
        <v>1431</v>
      </c>
      <c r="G246" s="5" t="s">
        <v>1432</v>
      </c>
      <c r="H246" s="5" t="s">
        <v>1433</v>
      </c>
      <c r="I246" s="5"/>
      <c r="J246" s="5"/>
      <c r="K246" s="14" t="s">
        <v>59</v>
      </c>
      <c r="L246" s="7">
        <v>0.25</v>
      </c>
      <c r="M246" s="6" t="s">
        <v>25</v>
      </c>
      <c r="N246" s="3" t="s">
        <v>26</v>
      </c>
      <c r="O246" s="6" t="s">
        <v>25</v>
      </c>
      <c r="P246" s="3" t="s">
        <v>257</v>
      </c>
      <c r="Q246" s="8" t="s">
        <v>40</v>
      </c>
      <c r="R246" s="9" t="s">
        <v>1314</v>
      </c>
    </row>
    <row r="247" spans="1:18" ht="345" hidden="1" x14ac:dyDescent="0.25">
      <c r="A247" s="3"/>
      <c r="B247" s="3" t="s">
        <v>31</v>
      </c>
      <c r="C247" s="21" t="s">
        <v>243</v>
      </c>
      <c r="D247" s="3" t="s">
        <v>155</v>
      </c>
      <c r="E247" s="3" t="s">
        <v>1434</v>
      </c>
      <c r="F247" s="3" t="s">
        <v>1435</v>
      </c>
      <c r="G247" s="5" t="s">
        <v>1436</v>
      </c>
      <c r="H247" s="5"/>
      <c r="I247" s="5"/>
      <c r="J247" s="5"/>
      <c r="K247" s="6" t="s">
        <v>24</v>
      </c>
      <c r="L247" s="7">
        <v>0.15</v>
      </c>
      <c r="M247" s="6" t="s">
        <v>25</v>
      </c>
      <c r="N247" s="3" t="s">
        <v>26</v>
      </c>
      <c r="O247" s="6" t="s">
        <v>25</v>
      </c>
      <c r="P247" s="3" t="s">
        <v>257</v>
      </c>
      <c r="Q247" s="8" t="s">
        <v>40</v>
      </c>
      <c r="R247" s="9" t="s">
        <v>1314</v>
      </c>
    </row>
    <row r="248" spans="1:18" ht="180" hidden="1" x14ac:dyDescent="0.25">
      <c r="A248" s="3"/>
      <c r="B248" s="3" t="s">
        <v>298</v>
      </c>
      <c r="C248" s="20" t="s">
        <v>19</v>
      </c>
      <c r="D248" s="3" t="s">
        <v>155</v>
      </c>
      <c r="E248" s="3" t="s">
        <v>1437</v>
      </c>
      <c r="F248" s="3" t="s">
        <v>1438</v>
      </c>
      <c r="G248" s="5" t="s">
        <v>1439</v>
      </c>
      <c r="H248" s="5" t="s">
        <v>1440</v>
      </c>
      <c r="I248" s="5"/>
      <c r="J248" s="5"/>
      <c r="K248" s="6" t="s">
        <v>24</v>
      </c>
      <c r="L248" s="7">
        <v>0.15</v>
      </c>
      <c r="M248" s="6" t="s">
        <v>27</v>
      </c>
      <c r="N248" s="3" t="s">
        <v>123</v>
      </c>
      <c r="O248" s="6" t="s">
        <v>27</v>
      </c>
      <c r="P248" s="3" t="s">
        <v>393</v>
      </c>
      <c r="Q248" s="8" t="s">
        <v>40</v>
      </c>
      <c r="R248" s="9" t="s">
        <v>163</v>
      </c>
    </row>
    <row r="249" spans="1:18" ht="240" hidden="1" x14ac:dyDescent="0.25">
      <c r="A249" s="3"/>
      <c r="B249" s="3" t="s">
        <v>298</v>
      </c>
      <c r="C249" s="20" t="s">
        <v>19</v>
      </c>
      <c r="D249" s="3" t="s">
        <v>155</v>
      </c>
      <c r="E249" s="3" t="s">
        <v>1441</v>
      </c>
      <c r="F249" s="3" t="s">
        <v>1442</v>
      </c>
      <c r="G249" s="5" t="s">
        <v>1443</v>
      </c>
      <c r="H249" s="5" t="s">
        <v>302</v>
      </c>
      <c r="I249" s="5"/>
      <c r="J249" s="5"/>
      <c r="K249" s="6" t="s">
        <v>24</v>
      </c>
      <c r="L249" s="7">
        <v>0.15</v>
      </c>
      <c r="M249" s="6" t="s">
        <v>27</v>
      </c>
      <c r="N249" s="3" t="s">
        <v>123</v>
      </c>
      <c r="O249" s="6" t="s">
        <v>27</v>
      </c>
      <c r="P249" s="3" t="s">
        <v>545</v>
      </c>
      <c r="Q249" s="8" t="s">
        <v>29</v>
      </c>
      <c r="R249" s="9" t="s">
        <v>163</v>
      </c>
    </row>
    <row r="250" spans="1:18" ht="345" hidden="1" x14ac:dyDescent="0.25">
      <c r="A250" s="3"/>
      <c r="B250" s="3" t="s">
        <v>31</v>
      </c>
      <c r="C250" s="21" t="s">
        <v>243</v>
      </c>
      <c r="D250" s="3" t="s">
        <v>155</v>
      </c>
      <c r="E250" s="3" t="s">
        <v>1444</v>
      </c>
      <c r="F250" s="3" t="s">
        <v>1445</v>
      </c>
      <c r="G250" s="5" t="s">
        <v>1446</v>
      </c>
      <c r="H250" s="5"/>
      <c r="I250" s="5"/>
      <c r="J250" s="5"/>
      <c r="K250" s="6" t="s">
        <v>24</v>
      </c>
      <c r="L250" s="7">
        <v>0.15</v>
      </c>
      <c r="M250" s="6" t="s">
        <v>25</v>
      </c>
      <c r="N250" s="3" t="s">
        <v>26</v>
      </c>
      <c r="O250" s="6" t="s">
        <v>25</v>
      </c>
      <c r="P250" s="3" t="s">
        <v>257</v>
      </c>
      <c r="Q250" s="8" t="s">
        <v>40</v>
      </c>
      <c r="R250" s="9" t="s">
        <v>1314</v>
      </c>
    </row>
    <row r="251" spans="1:18" ht="409.5" hidden="1" x14ac:dyDescent="0.25">
      <c r="A251" s="3"/>
      <c r="B251" s="3" t="s">
        <v>31</v>
      </c>
      <c r="C251" s="21" t="s">
        <v>243</v>
      </c>
      <c r="D251" s="3" t="s">
        <v>155</v>
      </c>
      <c r="E251" s="3" t="s">
        <v>1447</v>
      </c>
      <c r="F251" s="3" t="s">
        <v>1448</v>
      </c>
      <c r="G251" s="5" t="s">
        <v>1449</v>
      </c>
      <c r="H251" s="5"/>
      <c r="I251" s="5"/>
      <c r="J251" s="5"/>
      <c r="K251" s="6" t="s">
        <v>24</v>
      </c>
      <c r="L251" s="7">
        <v>0.15</v>
      </c>
      <c r="M251" s="6" t="s">
        <v>25</v>
      </c>
      <c r="N251" s="3" t="s">
        <v>26</v>
      </c>
      <c r="O251" s="6" t="s">
        <v>25</v>
      </c>
      <c r="P251" s="3" t="s">
        <v>257</v>
      </c>
      <c r="Q251" s="8" t="s">
        <v>40</v>
      </c>
      <c r="R251" s="9" t="s">
        <v>1314</v>
      </c>
    </row>
    <row r="252" spans="1:18" ht="129" hidden="1" x14ac:dyDescent="0.25">
      <c r="A252" s="3"/>
      <c r="B252" s="3" t="s">
        <v>31</v>
      </c>
      <c r="C252" s="19" t="s">
        <v>32</v>
      </c>
      <c r="D252" s="3" t="s">
        <v>155</v>
      </c>
      <c r="E252" s="3" t="s">
        <v>1450</v>
      </c>
      <c r="F252" s="3" t="s">
        <v>1451</v>
      </c>
      <c r="G252" s="5" t="s">
        <v>1452</v>
      </c>
      <c r="H252" s="5"/>
      <c r="I252" s="5"/>
      <c r="J252" s="5"/>
      <c r="K252" s="6" t="s">
        <v>24</v>
      </c>
      <c r="L252" s="7">
        <v>0.1</v>
      </c>
      <c r="M252" s="14" t="s">
        <v>51</v>
      </c>
      <c r="N252" s="3" t="s">
        <v>525</v>
      </c>
      <c r="O252" s="11" t="s">
        <v>86</v>
      </c>
      <c r="P252" s="3" t="s">
        <v>1453</v>
      </c>
      <c r="Q252" s="8" t="s">
        <v>40</v>
      </c>
      <c r="R252" s="9" t="s">
        <v>194</v>
      </c>
    </row>
    <row r="253" spans="1:18" ht="150" hidden="1" x14ac:dyDescent="0.25">
      <c r="A253" s="3"/>
      <c r="B253" s="3" t="s">
        <v>298</v>
      </c>
      <c r="C253" s="19" t="s">
        <v>32</v>
      </c>
      <c r="D253" s="3" t="s">
        <v>155</v>
      </c>
      <c r="E253" s="3" t="s">
        <v>1454</v>
      </c>
      <c r="F253" s="3" t="s">
        <v>1455</v>
      </c>
      <c r="G253" s="5" t="s">
        <v>1456</v>
      </c>
      <c r="H253" s="5"/>
      <c r="I253" s="5"/>
      <c r="J253" s="5"/>
      <c r="K253" s="6" t="s">
        <v>24</v>
      </c>
      <c r="L253" s="7">
        <v>0.2</v>
      </c>
      <c r="M253" s="14" t="s">
        <v>51</v>
      </c>
      <c r="N253" s="3" t="s">
        <v>525</v>
      </c>
      <c r="O253" s="14" t="s">
        <v>51</v>
      </c>
      <c r="P253" s="3" t="s">
        <v>360</v>
      </c>
      <c r="Q253" s="13" t="s">
        <v>266</v>
      </c>
      <c r="R253" s="9" t="s">
        <v>194</v>
      </c>
    </row>
    <row r="254" spans="1:18" ht="165" hidden="1" x14ac:dyDescent="0.25">
      <c r="A254" s="3"/>
      <c r="B254" s="3" t="s">
        <v>298</v>
      </c>
      <c r="C254" s="19" t="s">
        <v>32</v>
      </c>
      <c r="D254" s="3" t="s">
        <v>155</v>
      </c>
      <c r="E254" s="3" t="s">
        <v>1457</v>
      </c>
      <c r="F254" s="3" t="s">
        <v>1458</v>
      </c>
      <c r="G254" s="5" t="s">
        <v>1459</v>
      </c>
      <c r="H254" s="5" t="s">
        <v>1460</v>
      </c>
      <c r="I254" s="5"/>
      <c r="J254" s="5"/>
      <c r="K254" s="6" t="s">
        <v>105</v>
      </c>
      <c r="L254" s="7">
        <v>0.05</v>
      </c>
      <c r="M254" s="11" t="s">
        <v>86</v>
      </c>
      <c r="N254" s="3" t="s">
        <v>470</v>
      </c>
      <c r="O254" s="14" t="s">
        <v>51</v>
      </c>
      <c r="P254" s="3" t="s">
        <v>1461</v>
      </c>
      <c r="Q254" s="8" t="s">
        <v>29</v>
      </c>
      <c r="R254" s="9" t="s">
        <v>171</v>
      </c>
    </row>
    <row r="255" spans="1:18" ht="195" hidden="1" x14ac:dyDescent="0.25">
      <c r="A255" s="3"/>
      <c r="B255" s="3" t="s">
        <v>42</v>
      </c>
      <c r="C255" s="20" t="s">
        <v>19</v>
      </c>
      <c r="D255" s="3" t="s">
        <v>155</v>
      </c>
      <c r="E255" s="3" t="s">
        <v>1462</v>
      </c>
      <c r="F255" s="3" t="s">
        <v>1463</v>
      </c>
      <c r="G255" s="5" t="s">
        <v>1464</v>
      </c>
      <c r="H255" s="5" t="s">
        <v>1465</v>
      </c>
      <c r="I255" s="5"/>
      <c r="J255" s="5" t="s">
        <v>1466</v>
      </c>
      <c r="K255" s="6" t="s">
        <v>24</v>
      </c>
      <c r="L255" s="7">
        <v>0.1</v>
      </c>
      <c r="M255" s="6" t="s">
        <v>27</v>
      </c>
      <c r="N255" s="3" t="s">
        <v>1467</v>
      </c>
      <c r="O255" s="6" t="s">
        <v>25</v>
      </c>
      <c r="P255" s="3" t="s">
        <v>1468</v>
      </c>
      <c r="Q255" s="8" t="s">
        <v>40</v>
      </c>
      <c r="R255" s="9" t="s">
        <v>186</v>
      </c>
    </row>
    <row r="256" spans="1:18" ht="409.5" hidden="1" x14ac:dyDescent="0.25">
      <c r="A256" s="3"/>
      <c r="B256" s="3" t="s">
        <v>226</v>
      </c>
      <c r="C256" s="19" t="s">
        <v>32</v>
      </c>
      <c r="D256" s="3" t="s">
        <v>155</v>
      </c>
      <c r="E256" s="3" t="s">
        <v>1469</v>
      </c>
      <c r="F256" s="3" t="s">
        <v>1470</v>
      </c>
      <c r="G256" s="5" t="s">
        <v>1471</v>
      </c>
      <c r="H256" s="5" t="s">
        <v>1472</v>
      </c>
      <c r="I256" s="5"/>
      <c r="J256" s="5" t="s">
        <v>1473</v>
      </c>
      <c r="K256" s="14" t="s">
        <v>59</v>
      </c>
      <c r="L256" s="7">
        <v>0.25</v>
      </c>
      <c r="M256" s="14" t="s">
        <v>51</v>
      </c>
      <c r="N256" s="3" t="s">
        <v>1182</v>
      </c>
      <c r="O256" s="6" t="s">
        <v>27</v>
      </c>
      <c r="P256" s="3" t="s">
        <v>1474</v>
      </c>
      <c r="Q256" s="8" t="s">
        <v>40</v>
      </c>
      <c r="R256" s="9" t="s">
        <v>163</v>
      </c>
    </row>
    <row r="257" spans="1:18" ht="180" hidden="1" x14ac:dyDescent="0.25">
      <c r="A257" s="3"/>
      <c r="B257" s="3" t="s">
        <v>298</v>
      </c>
      <c r="C257" s="19" t="s">
        <v>32</v>
      </c>
      <c r="D257" s="3" t="s">
        <v>155</v>
      </c>
      <c r="E257" s="3" t="s">
        <v>1475</v>
      </c>
      <c r="F257" s="3" t="s">
        <v>1476</v>
      </c>
      <c r="G257" s="5" t="s">
        <v>1477</v>
      </c>
      <c r="H257" s="5" t="s">
        <v>1478</v>
      </c>
      <c r="I257" s="5" t="s">
        <v>1479</v>
      </c>
      <c r="J257" s="5" t="s">
        <v>1480</v>
      </c>
      <c r="K257" s="6" t="s">
        <v>24</v>
      </c>
      <c r="L257" s="7">
        <v>0.15</v>
      </c>
      <c r="M257" s="14" t="s">
        <v>51</v>
      </c>
      <c r="N257" s="3" t="s">
        <v>1481</v>
      </c>
      <c r="O257" s="14" t="s">
        <v>51</v>
      </c>
      <c r="P257" s="3" t="s">
        <v>1482</v>
      </c>
      <c r="Q257" s="8" t="s">
        <v>29</v>
      </c>
      <c r="R257" s="9" t="s">
        <v>163</v>
      </c>
    </row>
    <row r="258" spans="1:18" ht="165" hidden="1" x14ac:dyDescent="0.25">
      <c r="A258" s="3"/>
      <c r="B258" s="3" t="s">
        <v>31</v>
      </c>
      <c r="C258" s="21" t="s">
        <v>243</v>
      </c>
      <c r="D258" s="3" t="s">
        <v>155</v>
      </c>
      <c r="E258" s="3" t="s">
        <v>1483</v>
      </c>
      <c r="F258" s="3" t="s">
        <v>1484</v>
      </c>
      <c r="G258" s="5" t="s">
        <v>1485</v>
      </c>
      <c r="H258" s="5" t="s">
        <v>1486</v>
      </c>
      <c r="I258" s="5"/>
      <c r="J258" s="5"/>
      <c r="K258" s="6" t="s">
        <v>105</v>
      </c>
      <c r="L258" s="7"/>
      <c r="M258" s="6" t="s">
        <v>25</v>
      </c>
      <c r="N258" s="3" t="s">
        <v>50</v>
      </c>
      <c r="O258" s="6" t="s">
        <v>25</v>
      </c>
      <c r="P258" s="3" t="s">
        <v>235</v>
      </c>
      <c r="Q258" s="8" t="s">
        <v>107</v>
      </c>
      <c r="R258" s="9" t="s">
        <v>194</v>
      </c>
    </row>
    <row r="259" spans="1:18" ht="157.5" hidden="1" x14ac:dyDescent="0.25">
      <c r="A259" s="3"/>
      <c r="B259" s="3" t="s">
        <v>18</v>
      </c>
      <c r="C259" s="19" t="s">
        <v>32</v>
      </c>
      <c r="D259" s="3" t="s">
        <v>155</v>
      </c>
      <c r="E259" s="3" t="s">
        <v>1487</v>
      </c>
      <c r="F259" s="3" t="s">
        <v>1488</v>
      </c>
      <c r="G259" s="5" t="s">
        <v>1489</v>
      </c>
      <c r="H259" s="5" t="s">
        <v>1490</v>
      </c>
      <c r="I259" s="5" t="s">
        <v>1491</v>
      </c>
      <c r="J259" s="5" t="s">
        <v>1492</v>
      </c>
      <c r="K259" s="6" t="s">
        <v>24</v>
      </c>
      <c r="L259" s="7">
        <v>0.1</v>
      </c>
      <c r="M259" s="11" t="s">
        <v>86</v>
      </c>
      <c r="N259" s="3" t="s">
        <v>1493</v>
      </c>
      <c r="O259" s="6" t="s">
        <v>27</v>
      </c>
      <c r="P259" s="3" t="s">
        <v>1494</v>
      </c>
      <c r="Q259" s="13" t="s">
        <v>266</v>
      </c>
      <c r="R259" s="9" t="s">
        <v>163</v>
      </c>
    </row>
    <row r="260" spans="1:18" ht="96" hidden="1" x14ac:dyDescent="0.25">
      <c r="A260" s="3"/>
      <c r="B260" s="3" t="s">
        <v>298</v>
      </c>
      <c r="C260" s="19" t="s">
        <v>32</v>
      </c>
      <c r="D260" s="3" t="s">
        <v>155</v>
      </c>
      <c r="E260" s="3" t="s">
        <v>1495</v>
      </c>
      <c r="F260" s="3" t="s">
        <v>1496</v>
      </c>
      <c r="G260" s="5" t="s">
        <v>1497</v>
      </c>
      <c r="H260" s="5" t="s">
        <v>1498</v>
      </c>
      <c r="I260" s="5"/>
      <c r="J260" s="5" t="s">
        <v>1499</v>
      </c>
      <c r="K260" s="6" t="s">
        <v>24</v>
      </c>
      <c r="L260" s="7">
        <v>0.15</v>
      </c>
      <c r="M260" s="14" t="s">
        <v>51</v>
      </c>
      <c r="N260" s="3" t="s">
        <v>1481</v>
      </c>
      <c r="O260" s="6" t="s">
        <v>25</v>
      </c>
      <c r="P260" s="3" t="s">
        <v>257</v>
      </c>
      <c r="Q260" s="13" t="s">
        <v>266</v>
      </c>
      <c r="R260" s="9" t="s">
        <v>163</v>
      </c>
    </row>
    <row r="261" spans="1:18" ht="72.75" hidden="1" x14ac:dyDescent="0.25">
      <c r="A261" s="3" t="s">
        <v>1500</v>
      </c>
      <c r="B261" s="3" t="s">
        <v>31</v>
      </c>
      <c r="C261" s="21" t="s">
        <v>243</v>
      </c>
      <c r="D261" s="3" t="s">
        <v>155</v>
      </c>
      <c r="E261" s="3" t="s">
        <v>1501</v>
      </c>
      <c r="F261" s="3" t="s">
        <v>1502</v>
      </c>
      <c r="G261" s="5"/>
      <c r="H261" s="5" t="s">
        <v>1503</v>
      </c>
      <c r="I261" s="5"/>
      <c r="J261" s="5"/>
      <c r="K261" s="6" t="s">
        <v>24</v>
      </c>
      <c r="L261" s="7">
        <v>0.15</v>
      </c>
      <c r="M261" s="6" t="s">
        <v>25</v>
      </c>
      <c r="N261" s="3" t="s">
        <v>50</v>
      </c>
      <c r="O261" s="6" t="s">
        <v>25</v>
      </c>
      <c r="P261" s="3" t="s">
        <v>235</v>
      </c>
      <c r="Q261" s="8" t="s">
        <v>107</v>
      </c>
      <c r="R261" s="9" t="s">
        <v>194</v>
      </c>
    </row>
    <row r="262" spans="1:18" ht="108.75" hidden="1" x14ac:dyDescent="0.25">
      <c r="A262" s="3" t="s">
        <v>1500</v>
      </c>
      <c r="B262" s="3" t="s">
        <v>31</v>
      </c>
      <c r="C262" s="21" t="s">
        <v>243</v>
      </c>
      <c r="D262" s="3" t="s">
        <v>155</v>
      </c>
      <c r="E262" s="3" t="s">
        <v>1504</v>
      </c>
      <c r="F262" s="3" t="s">
        <v>1505</v>
      </c>
      <c r="G262" s="5"/>
      <c r="H262" s="5" t="s">
        <v>1506</v>
      </c>
      <c r="I262" s="5"/>
      <c r="J262" s="5"/>
      <c r="K262" s="6" t="s">
        <v>105</v>
      </c>
      <c r="L262" s="7">
        <v>0.05</v>
      </c>
      <c r="M262" s="6" t="s">
        <v>25</v>
      </c>
      <c r="N262" s="3" t="s">
        <v>50</v>
      </c>
      <c r="O262" s="6" t="s">
        <v>25</v>
      </c>
      <c r="P262" s="3" t="s">
        <v>235</v>
      </c>
      <c r="Q262" s="8" t="s">
        <v>107</v>
      </c>
      <c r="R262" s="9" t="s">
        <v>1507</v>
      </c>
    </row>
    <row r="263" spans="1:18" ht="69" hidden="1" x14ac:dyDescent="0.25">
      <c r="A263" s="3" t="s">
        <v>1500</v>
      </c>
      <c r="B263" s="3" t="s">
        <v>31</v>
      </c>
      <c r="C263" s="21" t="s">
        <v>243</v>
      </c>
      <c r="D263" s="3" t="s">
        <v>155</v>
      </c>
      <c r="E263" s="3" t="s">
        <v>1508</v>
      </c>
      <c r="F263" s="3" t="s">
        <v>1509</v>
      </c>
      <c r="G263" s="5"/>
      <c r="H263" s="5" t="s">
        <v>1510</v>
      </c>
      <c r="I263" s="5"/>
      <c r="J263" s="5"/>
      <c r="K263" s="6" t="s">
        <v>24</v>
      </c>
      <c r="L263" s="7">
        <v>0.15</v>
      </c>
      <c r="M263" s="6" t="s">
        <v>25</v>
      </c>
      <c r="N263" s="3" t="s">
        <v>50</v>
      </c>
      <c r="O263" s="6" t="s">
        <v>25</v>
      </c>
      <c r="P263" s="3" t="s">
        <v>235</v>
      </c>
      <c r="Q263" s="8" t="s">
        <v>107</v>
      </c>
      <c r="R263" s="9" t="s">
        <v>1404</v>
      </c>
    </row>
    <row r="264" spans="1:18" ht="108.75" hidden="1" x14ac:dyDescent="0.25">
      <c r="A264" s="3" t="s">
        <v>1500</v>
      </c>
      <c r="B264" s="3" t="s">
        <v>31</v>
      </c>
      <c r="C264" s="21" t="s">
        <v>243</v>
      </c>
      <c r="D264" s="3" t="s">
        <v>155</v>
      </c>
      <c r="E264" s="3" t="s">
        <v>1511</v>
      </c>
      <c r="F264" s="3" t="s">
        <v>1512</v>
      </c>
      <c r="G264" s="5"/>
      <c r="H264" s="5" t="s">
        <v>1513</v>
      </c>
      <c r="I264" s="5"/>
      <c r="J264" s="5"/>
      <c r="K264" s="11" t="s">
        <v>38</v>
      </c>
      <c r="L264" s="7">
        <v>0.5</v>
      </c>
      <c r="M264" s="6" t="s">
        <v>25</v>
      </c>
      <c r="N264" s="3" t="s">
        <v>50</v>
      </c>
      <c r="O264" s="6" t="s">
        <v>25</v>
      </c>
      <c r="P264" s="3" t="s">
        <v>235</v>
      </c>
      <c r="Q264" s="8" t="s">
        <v>107</v>
      </c>
      <c r="R264" s="9" t="s">
        <v>194</v>
      </c>
    </row>
    <row r="265" spans="1:18" ht="108.75" hidden="1" x14ac:dyDescent="0.25">
      <c r="A265" s="3" t="s">
        <v>1500</v>
      </c>
      <c r="B265" s="3" t="s">
        <v>31</v>
      </c>
      <c r="C265" s="21" t="s">
        <v>243</v>
      </c>
      <c r="D265" s="3" t="s">
        <v>155</v>
      </c>
      <c r="E265" s="3" t="s">
        <v>1514</v>
      </c>
      <c r="F265" s="3" t="s">
        <v>1515</v>
      </c>
      <c r="G265" s="5"/>
      <c r="H265" s="5" t="s">
        <v>1516</v>
      </c>
      <c r="I265" s="5"/>
      <c r="J265" s="5"/>
      <c r="K265" s="6" t="s">
        <v>24</v>
      </c>
      <c r="L265" s="7">
        <v>0.15</v>
      </c>
      <c r="M265" s="6" t="s">
        <v>25</v>
      </c>
      <c r="N265" s="3" t="s">
        <v>50</v>
      </c>
      <c r="O265" s="6" t="s">
        <v>25</v>
      </c>
      <c r="P265" s="3" t="s">
        <v>235</v>
      </c>
      <c r="Q265" s="8" t="s">
        <v>107</v>
      </c>
      <c r="R265" s="9" t="s">
        <v>194</v>
      </c>
    </row>
    <row r="266" spans="1:18" ht="110.25" hidden="1" x14ac:dyDescent="0.25">
      <c r="A266" s="3" t="s">
        <v>1500</v>
      </c>
      <c r="B266" s="3" t="s">
        <v>31</v>
      </c>
      <c r="C266" s="21" t="s">
        <v>243</v>
      </c>
      <c r="D266" s="3" t="s">
        <v>155</v>
      </c>
      <c r="E266" s="3" t="s">
        <v>1517</v>
      </c>
      <c r="F266" s="3" t="s">
        <v>1518</v>
      </c>
      <c r="G266" s="5"/>
      <c r="H266" s="5" t="s">
        <v>1519</v>
      </c>
      <c r="I266" s="5"/>
      <c r="J266" s="5"/>
      <c r="K266" s="6" t="s">
        <v>24</v>
      </c>
      <c r="L266" s="7">
        <v>0.15</v>
      </c>
      <c r="M266" s="6" t="s">
        <v>25</v>
      </c>
      <c r="N266" s="3" t="s">
        <v>50</v>
      </c>
      <c r="O266" s="6" t="s">
        <v>25</v>
      </c>
      <c r="P266" s="3" t="s">
        <v>235</v>
      </c>
      <c r="Q266" s="8" t="s">
        <v>107</v>
      </c>
      <c r="R266" s="9" t="s">
        <v>1520</v>
      </c>
    </row>
    <row r="267" spans="1:18" ht="108.75" hidden="1" x14ac:dyDescent="0.25">
      <c r="A267" s="3" t="s">
        <v>1500</v>
      </c>
      <c r="B267" s="3" t="s">
        <v>31</v>
      </c>
      <c r="C267" s="21" t="s">
        <v>243</v>
      </c>
      <c r="D267" s="3" t="s">
        <v>155</v>
      </c>
      <c r="E267" s="3" t="s">
        <v>1521</v>
      </c>
      <c r="F267" s="3" t="s">
        <v>1522</v>
      </c>
      <c r="G267" s="5"/>
      <c r="H267" s="5" t="s">
        <v>1523</v>
      </c>
      <c r="I267" s="5"/>
      <c r="J267" s="5"/>
      <c r="K267" s="6" t="s">
        <v>24</v>
      </c>
      <c r="L267" s="7">
        <v>0.15</v>
      </c>
      <c r="M267" s="6" t="s">
        <v>25</v>
      </c>
      <c r="N267" s="3" t="s">
        <v>50</v>
      </c>
      <c r="O267" s="6" t="s">
        <v>25</v>
      </c>
      <c r="P267" s="3" t="s">
        <v>235</v>
      </c>
      <c r="Q267" s="8" t="s">
        <v>107</v>
      </c>
      <c r="R267" s="9" t="s">
        <v>194</v>
      </c>
    </row>
    <row r="268" spans="1:18" ht="108.75" hidden="1" x14ac:dyDescent="0.25">
      <c r="A268" s="3" t="s">
        <v>1500</v>
      </c>
      <c r="B268" s="3" t="s">
        <v>31</v>
      </c>
      <c r="C268" s="21" t="s">
        <v>243</v>
      </c>
      <c r="D268" s="3" t="s">
        <v>155</v>
      </c>
      <c r="E268" s="3" t="s">
        <v>1524</v>
      </c>
      <c r="F268" s="3" t="s">
        <v>1525</v>
      </c>
      <c r="G268" s="5"/>
      <c r="H268" s="5"/>
      <c r="I268" s="5"/>
      <c r="J268" s="5"/>
      <c r="K268" s="11" t="s">
        <v>38</v>
      </c>
      <c r="L268" s="7">
        <v>0.5</v>
      </c>
      <c r="M268" s="6" t="s">
        <v>25</v>
      </c>
      <c r="N268" s="3" t="s">
        <v>50</v>
      </c>
      <c r="O268" s="6" t="s">
        <v>25</v>
      </c>
      <c r="P268" s="3" t="s">
        <v>235</v>
      </c>
      <c r="Q268" s="8" t="s">
        <v>107</v>
      </c>
      <c r="R268" s="9" t="s">
        <v>194</v>
      </c>
    </row>
    <row r="269" spans="1:18" ht="108.75" hidden="1" x14ac:dyDescent="0.25">
      <c r="A269" s="3" t="s">
        <v>1500</v>
      </c>
      <c r="B269" s="3" t="s">
        <v>31</v>
      </c>
      <c r="C269" s="21" t="s">
        <v>243</v>
      </c>
      <c r="D269" s="3" t="s">
        <v>155</v>
      </c>
      <c r="E269" s="3" t="s">
        <v>1526</v>
      </c>
      <c r="F269" s="3" t="s">
        <v>1527</v>
      </c>
      <c r="G269" s="5"/>
      <c r="H269" s="5" t="s">
        <v>1528</v>
      </c>
      <c r="I269" s="5"/>
      <c r="J269" s="5"/>
      <c r="K269" s="6" t="s">
        <v>24</v>
      </c>
      <c r="L269" s="7">
        <v>0.15</v>
      </c>
      <c r="M269" s="6" t="s">
        <v>25</v>
      </c>
      <c r="N269" s="3" t="s">
        <v>50</v>
      </c>
      <c r="O269" s="6" t="s">
        <v>25</v>
      </c>
      <c r="P269" s="3" t="s">
        <v>235</v>
      </c>
      <c r="Q269" s="8" t="s">
        <v>107</v>
      </c>
      <c r="R269" s="9" t="s">
        <v>1320</v>
      </c>
    </row>
    <row r="270" spans="1:18" ht="108.75" hidden="1" x14ac:dyDescent="0.25">
      <c r="A270" s="3" t="s">
        <v>1500</v>
      </c>
      <c r="B270" s="3" t="s">
        <v>31</v>
      </c>
      <c r="C270" s="21" t="s">
        <v>243</v>
      </c>
      <c r="D270" s="3" t="s">
        <v>155</v>
      </c>
      <c r="E270" s="3" t="s">
        <v>1529</v>
      </c>
      <c r="F270" s="3" t="s">
        <v>1530</v>
      </c>
      <c r="G270" s="5"/>
      <c r="H270" s="5" t="s">
        <v>1531</v>
      </c>
      <c r="I270" s="5"/>
      <c r="J270" s="5"/>
      <c r="K270" s="6" t="s">
        <v>105</v>
      </c>
      <c r="L270" s="7">
        <v>0.05</v>
      </c>
      <c r="M270" s="6" t="s">
        <v>25</v>
      </c>
      <c r="N270" s="3" t="s">
        <v>50</v>
      </c>
      <c r="O270" s="6" t="s">
        <v>25</v>
      </c>
      <c r="P270" s="3" t="s">
        <v>235</v>
      </c>
      <c r="Q270" s="8" t="s">
        <v>107</v>
      </c>
      <c r="R270" s="9" t="s">
        <v>1404</v>
      </c>
    </row>
    <row r="271" spans="1:18" ht="108.75" hidden="1" x14ac:dyDescent="0.25">
      <c r="A271" s="3" t="s">
        <v>1500</v>
      </c>
      <c r="B271" s="3" t="s">
        <v>31</v>
      </c>
      <c r="C271" s="21" t="s">
        <v>243</v>
      </c>
      <c r="D271" s="3" t="s">
        <v>155</v>
      </c>
      <c r="E271" s="3" t="s">
        <v>1532</v>
      </c>
      <c r="F271" s="3" t="s">
        <v>1533</v>
      </c>
      <c r="G271" s="5"/>
      <c r="H271" s="5" t="s">
        <v>1534</v>
      </c>
      <c r="I271" s="5"/>
      <c r="J271" s="5"/>
      <c r="K271" s="6" t="s">
        <v>105</v>
      </c>
      <c r="L271" s="7">
        <v>0.05</v>
      </c>
      <c r="M271" s="6" t="s">
        <v>25</v>
      </c>
      <c r="N271" s="3" t="s">
        <v>50</v>
      </c>
      <c r="O271" s="6" t="s">
        <v>25</v>
      </c>
      <c r="P271" s="3" t="s">
        <v>235</v>
      </c>
      <c r="Q271" s="8" t="s">
        <v>107</v>
      </c>
      <c r="R271" s="9" t="s">
        <v>1404</v>
      </c>
    </row>
    <row r="272" spans="1:18" ht="108.75" hidden="1" x14ac:dyDescent="0.25">
      <c r="A272" s="3" t="s">
        <v>1500</v>
      </c>
      <c r="B272" s="3" t="s">
        <v>31</v>
      </c>
      <c r="C272" s="21" t="s">
        <v>243</v>
      </c>
      <c r="D272" s="3" t="s">
        <v>155</v>
      </c>
      <c r="E272" s="3" t="s">
        <v>1535</v>
      </c>
      <c r="F272" s="3" t="s">
        <v>1536</v>
      </c>
      <c r="G272" s="5"/>
      <c r="H272" s="5" t="s">
        <v>1537</v>
      </c>
      <c r="I272" s="5"/>
      <c r="J272" s="5"/>
      <c r="K272" s="6" t="s">
        <v>105</v>
      </c>
      <c r="L272" s="7">
        <v>0.05</v>
      </c>
      <c r="M272" s="6" t="s">
        <v>25</v>
      </c>
      <c r="N272" s="3" t="s">
        <v>50</v>
      </c>
      <c r="O272" s="6" t="s">
        <v>25</v>
      </c>
      <c r="P272" s="3" t="s">
        <v>235</v>
      </c>
      <c r="Q272" s="8" t="s">
        <v>107</v>
      </c>
      <c r="R272" s="9" t="s">
        <v>1404</v>
      </c>
    </row>
    <row r="273" spans="1:18" ht="108.75" hidden="1" x14ac:dyDescent="0.25">
      <c r="A273" s="3" t="s">
        <v>1500</v>
      </c>
      <c r="B273" s="3" t="s">
        <v>31</v>
      </c>
      <c r="C273" s="21" t="s">
        <v>243</v>
      </c>
      <c r="D273" s="3" t="s">
        <v>155</v>
      </c>
      <c r="E273" s="3" t="s">
        <v>1538</v>
      </c>
      <c r="F273" s="3" t="s">
        <v>1539</v>
      </c>
      <c r="G273" s="5"/>
      <c r="H273" s="5" t="s">
        <v>1540</v>
      </c>
      <c r="I273" s="5"/>
      <c r="J273" s="5"/>
      <c r="K273" s="6" t="s">
        <v>105</v>
      </c>
      <c r="L273" s="7">
        <v>0.05</v>
      </c>
      <c r="M273" s="6" t="s">
        <v>25</v>
      </c>
      <c r="N273" s="3" t="s">
        <v>50</v>
      </c>
      <c r="O273" s="6" t="s">
        <v>25</v>
      </c>
      <c r="P273" s="3" t="s">
        <v>235</v>
      </c>
      <c r="Q273" s="8" t="s">
        <v>107</v>
      </c>
      <c r="R273" s="9" t="s">
        <v>194</v>
      </c>
    </row>
    <row r="274" spans="1:18" ht="108.75" hidden="1" x14ac:dyDescent="0.25">
      <c r="A274" s="3" t="s">
        <v>1500</v>
      </c>
      <c r="B274" s="3" t="s">
        <v>31</v>
      </c>
      <c r="C274" s="21" t="s">
        <v>243</v>
      </c>
      <c r="D274" s="3" t="s">
        <v>155</v>
      </c>
      <c r="E274" s="3" t="s">
        <v>1541</v>
      </c>
      <c r="F274" s="3" t="s">
        <v>1542</v>
      </c>
      <c r="G274" s="5"/>
      <c r="H274" s="5"/>
      <c r="I274" s="5"/>
      <c r="J274" s="5"/>
      <c r="K274" s="6" t="s">
        <v>24</v>
      </c>
      <c r="L274" s="7">
        <v>0.15</v>
      </c>
      <c r="M274" s="6" t="s">
        <v>25</v>
      </c>
      <c r="N274" s="3" t="s">
        <v>50</v>
      </c>
      <c r="O274" s="6" t="s">
        <v>25</v>
      </c>
      <c r="P274" s="3" t="s">
        <v>235</v>
      </c>
      <c r="Q274" s="8" t="s">
        <v>107</v>
      </c>
      <c r="R274" s="9" t="s">
        <v>194</v>
      </c>
    </row>
    <row r="275" spans="1:18" ht="108.75" hidden="1" x14ac:dyDescent="0.25">
      <c r="A275" s="3" t="s">
        <v>1500</v>
      </c>
      <c r="B275" s="3" t="s">
        <v>31</v>
      </c>
      <c r="C275" s="21" t="s">
        <v>243</v>
      </c>
      <c r="D275" s="3" t="s">
        <v>155</v>
      </c>
      <c r="E275" s="3" t="s">
        <v>1543</v>
      </c>
      <c r="F275" s="3" t="s">
        <v>1544</v>
      </c>
      <c r="G275" s="5"/>
      <c r="H275" s="5"/>
      <c r="I275" s="5"/>
      <c r="J275" s="5"/>
      <c r="K275" s="6" t="s">
        <v>24</v>
      </c>
      <c r="L275" s="7">
        <v>0.15</v>
      </c>
      <c r="M275" s="6" t="s">
        <v>25</v>
      </c>
      <c r="N275" s="3" t="s">
        <v>50</v>
      </c>
      <c r="O275" s="6" t="s">
        <v>25</v>
      </c>
      <c r="P275" s="3" t="s">
        <v>235</v>
      </c>
      <c r="Q275" s="8" t="s">
        <v>107</v>
      </c>
      <c r="R275" s="9" t="s">
        <v>194</v>
      </c>
    </row>
    <row r="276" spans="1:18" ht="108.75" hidden="1" x14ac:dyDescent="0.25">
      <c r="A276" s="3" t="s">
        <v>1500</v>
      </c>
      <c r="B276" s="3" t="s">
        <v>31</v>
      </c>
      <c r="C276" s="21" t="s">
        <v>243</v>
      </c>
      <c r="D276" s="3" t="s">
        <v>155</v>
      </c>
      <c r="E276" s="3" t="s">
        <v>1545</v>
      </c>
      <c r="F276" s="3" t="s">
        <v>1546</v>
      </c>
      <c r="G276" s="5"/>
      <c r="H276" s="5"/>
      <c r="I276" s="5"/>
      <c r="J276" s="5"/>
      <c r="K276" s="6" t="s">
        <v>24</v>
      </c>
      <c r="L276" s="7">
        <v>0.15</v>
      </c>
      <c r="M276" s="6" t="s">
        <v>25</v>
      </c>
      <c r="N276" s="3" t="s">
        <v>50</v>
      </c>
      <c r="O276" s="6" t="s">
        <v>25</v>
      </c>
      <c r="P276" s="3" t="s">
        <v>235</v>
      </c>
      <c r="Q276" s="8" t="s">
        <v>107</v>
      </c>
      <c r="R276" s="9" t="s">
        <v>194</v>
      </c>
    </row>
    <row r="277" spans="1:18" ht="110.25" hidden="1" x14ac:dyDescent="0.25">
      <c r="A277" s="3" t="s">
        <v>1500</v>
      </c>
      <c r="B277" s="3" t="s">
        <v>31</v>
      </c>
      <c r="C277" s="21" t="s">
        <v>243</v>
      </c>
      <c r="D277" s="3" t="s">
        <v>155</v>
      </c>
      <c r="E277" s="3" t="s">
        <v>1547</v>
      </c>
      <c r="F277" s="3" t="s">
        <v>1548</v>
      </c>
      <c r="G277" s="5"/>
      <c r="H277" s="5"/>
      <c r="I277" s="5"/>
      <c r="J277" s="5"/>
      <c r="K277" s="6" t="s">
        <v>24</v>
      </c>
      <c r="L277" s="7">
        <v>0.15</v>
      </c>
      <c r="M277" s="6" t="s">
        <v>25</v>
      </c>
      <c r="N277" s="3" t="s">
        <v>50</v>
      </c>
      <c r="O277" s="6" t="s">
        <v>25</v>
      </c>
      <c r="P277" s="3" t="s">
        <v>235</v>
      </c>
      <c r="Q277" s="8" t="s">
        <v>107</v>
      </c>
      <c r="R277" s="9" t="s">
        <v>1520</v>
      </c>
    </row>
    <row r="278" spans="1:18" ht="108.75" hidden="1" x14ac:dyDescent="0.25">
      <c r="A278" s="3" t="s">
        <v>1500</v>
      </c>
      <c r="B278" s="3" t="s">
        <v>31</v>
      </c>
      <c r="C278" s="21" t="s">
        <v>243</v>
      </c>
      <c r="D278" s="3" t="s">
        <v>155</v>
      </c>
      <c r="E278" s="3" t="s">
        <v>1549</v>
      </c>
      <c r="F278" s="3" t="s">
        <v>1550</v>
      </c>
      <c r="G278" s="5" t="s">
        <v>1551</v>
      </c>
      <c r="H278" s="5" t="s">
        <v>1552</v>
      </c>
      <c r="I278" s="5"/>
      <c r="J278" s="5"/>
      <c r="K278" s="6" t="s">
        <v>24</v>
      </c>
      <c r="L278" s="7">
        <v>0.15</v>
      </c>
      <c r="M278" s="6" t="s">
        <v>25</v>
      </c>
      <c r="N278" s="3" t="s">
        <v>50</v>
      </c>
      <c r="O278" s="6" t="s">
        <v>25</v>
      </c>
      <c r="P278" s="3" t="s">
        <v>235</v>
      </c>
      <c r="Q278" s="8" t="s">
        <v>107</v>
      </c>
      <c r="R278" s="9" t="s">
        <v>194</v>
      </c>
    </row>
    <row r="279" spans="1:18" ht="110.25" hidden="1" x14ac:dyDescent="0.25">
      <c r="A279" s="3" t="s">
        <v>1500</v>
      </c>
      <c r="B279" s="3" t="s">
        <v>31</v>
      </c>
      <c r="C279" s="21" t="s">
        <v>243</v>
      </c>
      <c r="D279" s="3" t="s">
        <v>155</v>
      </c>
      <c r="E279" s="3" t="s">
        <v>1553</v>
      </c>
      <c r="F279" s="3" t="s">
        <v>1554</v>
      </c>
      <c r="G279" s="5"/>
      <c r="H279" s="5"/>
      <c r="I279" s="5"/>
      <c r="J279" s="5"/>
      <c r="K279" s="6" t="s">
        <v>24</v>
      </c>
      <c r="L279" s="7">
        <v>0.15</v>
      </c>
      <c r="M279" s="6" t="s">
        <v>25</v>
      </c>
      <c r="N279" s="3" t="s">
        <v>50</v>
      </c>
      <c r="O279" s="6" t="s">
        <v>25</v>
      </c>
      <c r="P279" s="3" t="s">
        <v>235</v>
      </c>
      <c r="Q279" s="8" t="s">
        <v>107</v>
      </c>
      <c r="R279" s="9" t="s">
        <v>1520</v>
      </c>
    </row>
    <row r="280" spans="1:18" ht="165" hidden="1" x14ac:dyDescent="0.25">
      <c r="A280" s="3" t="s">
        <v>1500</v>
      </c>
      <c r="B280" s="3" t="s">
        <v>31</v>
      </c>
      <c r="C280" s="21" t="s">
        <v>243</v>
      </c>
      <c r="D280" s="3" t="s">
        <v>155</v>
      </c>
      <c r="E280" s="3" t="s">
        <v>1555</v>
      </c>
      <c r="F280" s="3" t="s">
        <v>1556</v>
      </c>
      <c r="G280" s="5" t="s">
        <v>1557</v>
      </c>
      <c r="H280" s="5" t="s">
        <v>1558</v>
      </c>
      <c r="I280" s="5"/>
      <c r="J280" s="5"/>
      <c r="K280" s="11" t="s">
        <v>38</v>
      </c>
      <c r="L280" s="7">
        <v>0.5</v>
      </c>
      <c r="M280" s="6" t="s">
        <v>25</v>
      </c>
      <c r="N280" s="3" t="s">
        <v>50</v>
      </c>
      <c r="O280" s="6" t="s">
        <v>25</v>
      </c>
      <c r="P280" s="3" t="s">
        <v>235</v>
      </c>
      <c r="Q280" s="8" t="s">
        <v>107</v>
      </c>
      <c r="R280" s="9" t="s">
        <v>1559</v>
      </c>
    </row>
    <row r="281" spans="1:18" ht="108.75" hidden="1" x14ac:dyDescent="0.25">
      <c r="A281" s="3" t="s">
        <v>1500</v>
      </c>
      <c r="B281" s="3" t="s">
        <v>31</v>
      </c>
      <c r="C281" s="21" t="s">
        <v>243</v>
      </c>
      <c r="D281" s="3" t="s">
        <v>155</v>
      </c>
      <c r="E281" s="3" t="s">
        <v>1560</v>
      </c>
      <c r="F281" s="3" t="s">
        <v>1561</v>
      </c>
      <c r="G281" s="5"/>
      <c r="H281" s="5"/>
      <c r="I281" s="5"/>
      <c r="J281" s="5"/>
      <c r="K281" s="6" t="s">
        <v>24</v>
      </c>
      <c r="L281" s="7">
        <v>0.15</v>
      </c>
      <c r="M281" s="6" t="s">
        <v>25</v>
      </c>
      <c r="N281" s="3" t="s">
        <v>50</v>
      </c>
      <c r="O281" s="6" t="s">
        <v>25</v>
      </c>
      <c r="P281" s="3" t="s">
        <v>235</v>
      </c>
      <c r="Q281" s="8" t="s">
        <v>107</v>
      </c>
      <c r="R281" s="9" t="s">
        <v>1507</v>
      </c>
    </row>
    <row r="282" spans="1:18" ht="108.75" hidden="1" x14ac:dyDescent="0.25">
      <c r="A282" s="3" t="s">
        <v>1500</v>
      </c>
      <c r="B282" s="3" t="s">
        <v>31</v>
      </c>
      <c r="C282" s="21" t="s">
        <v>243</v>
      </c>
      <c r="D282" s="3" t="s">
        <v>155</v>
      </c>
      <c r="E282" s="3" t="s">
        <v>1562</v>
      </c>
      <c r="F282" s="3" t="s">
        <v>1563</v>
      </c>
      <c r="G282" s="5"/>
      <c r="H282" s="5" t="s">
        <v>1564</v>
      </c>
      <c r="I282" s="5"/>
      <c r="J282" s="5"/>
      <c r="K282" s="6" t="s">
        <v>24</v>
      </c>
      <c r="L282" s="7">
        <v>0.15</v>
      </c>
      <c r="M282" s="6" t="s">
        <v>25</v>
      </c>
      <c r="N282" s="3" t="s">
        <v>50</v>
      </c>
      <c r="O282" s="6" t="s">
        <v>25</v>
      </c>
      <c r="P282" s="3" t="s">
        <v>235</v>
      </c>
      <c r="Q282" s="8" t="s">
        <v>107</v>
      </c>
      <c r="R282" s="9" t="s">
        <v>194</v>
      </c>
    </row>
    <row r="283" spans="1:18" ht="108.75" hidden="1" x14ac:dyDescent="0.25">
      <c r="A283" s="3" t="s">
        <v>1500</v>
      </c>
      <c r="B283" s="3" t="s">
        <v>31</v>
      </c>
      <c r="C283" s="21" t="s">
        <v>243</v>
      </c>
      <c r="D283" s="3" t="s">
        <v>155</v>
      </c>
      <c r="E283" s="3" t="s">
        <v>1565</v>
      </c>
      <c r="F283" s="3" t="s">
        <v>1566</v>
      </c>
      <c r="G283" s="5"/>
      <c r="H283" s="5" t="s">
        <v>1567</v>
      </c>
      <c r="I283" s="5"/>
      <c r="J283" s="5"/>
      <c r="K283" s="6" t="s">
        <v>24</v>
      </c>
      <c r="L283" s="7">
        <v>0.15</v>
      </c>
      <c r="M283" s="6" t="s">
        <v>25</v>
      </c>
      <c r="N283" s="3" t="s">
        <v>50</v>
      </c>
      <c r="O283" s="6" t="s">
        <v>25</v>
      </c>
      <c r="P283" s="3" t="s">
        <v>235</v>
      </c>
      <c r="Q283" s="8" t="s">
        <v>107</v>
      </c>
      <c r="R283" s="9" t="s">
        <v>194</v>
      </c>
    </row>
    <row r="284" spans="1:18" ht="108.75" hidden="1" x14ac:dyDescent="0.25">
      <c r="A284" s="3" t="s">
        <v>1500</v>
      </c>
      <c r="B284" s="3" t="s">
        <v>31</v>
      </c>
      <c r="C284" s="21" t="s">
        <v>243</v>
      </c>
      <c r="D284" s="3" t="s">
        <v>155</v>
      </c>
      <c r="E284" s="3" t="s">
        <v>1568</v>
      </c>
      <c r="F284" s="3" t="s">
        <v>1569</v>
      </c>
      <c r="G284" s="5"/>
      <c r="H284" s="5"/>
      <c r="I284" s="5"/>
      <c r="J284" s="5"/>
      <c r="K284" s="11" t="s">
        <v>38</v>
      </c>
      <c r="L284" s="7">
        <v>0.5</v>
      </c>
      <c r="M284" s="6" t="s">
        <v>25</v>
      </c>
      <c r="N284" s="3" t="s">
        <v>50</v>
      </c>
      <c r="O284" s="6" t="s">
        <v>25</v>
      </c>
      <c r="P284" s="3" t="s">
        <v>235</v>
      </c>
      <c r="Q284" s="8" t="s">
        <v>107</v>
      </c>
      <c r="R284" s="9" t="s">
        <v>194</v>
      </c>
    </row>
    <row r="285" spans="1:18" ht="120" hidden="1" x14ac:dyDescent="0.25">
      <c r="A285" s="3" t="s">
        <v>1500</v>
      </c>
      <c r="B285" s="3" t="s">
        <v>31</v>
      </c>
      <c r="C285" s="21" t="s">
        <v>243</v>
      </c>
      <c r="D285" s="3" t="s">
        <v>155</v>
      </c>
      <c r="E285" s="3" t="s">
        <v>1570</v>
      </c>
      <c r="F285" s="3" t="s">
        <v>1571</v>
      </c>
      <c r="G285" s="5"/>
      <c r="H285" s="5" t="s">
        <v>1572</v>
      </c>
      <c r="I285" s="5"/>
      <c r="J285" s="5"/>
      <c r="K285" s="6" t="s">
        <v>24</v>
      </c>
      <c r="L285" s="7">
        <v>0.15</v>
      </c>
      <c r="M285" s="6" t="s">
        <v>25</v>
      </c>
      <c r="N285" s="3" t="s">
        <v>50</v>
      </c>
      <c r="O285" s="6" t="s">
        <v>25</v>
      </c>
      <c r="P285" s="3" t="s">
        <v>235</v>
      </c>
      <c r="Q285" s="8" t="s">
        <v>107</v>
      </c>
      <c r="R285" s="9" t="s">
        <v>194</v>
      </c>
    </row>
    <row r="286" spans="1:18" ht="108.75" hidden="1" x14ac:dyDescent="0.25">
      <c r="A286" s="3" t="s">
        <v>1500</v>
      </c>
      <c r="B286" s="3" t="s">
        <v>31</v>
      </c>
      <c r="C286" s="21" t="s">
        <v>243</v>
      </c>
      <c r="D286" s="3" t="s">
        <v>155</v>
      </c>
      <c r="E286" s="3" t="s">
        <v>1573</v>
      </c>
      <c r="F286" s="3" t="s">
        <v>1574</v>
      </c>
      <c r="G286" s="5"/>
      <c r="H286" s="5" t="s">
        <v>1575</v>
      </c>
      <c r="I286" s="5"/>
      <c r="J286" s="5"/>
      <c r="K286" s="6" t="s">
        <v>24</v>
      </c>
      <c r="L286" s="7">
        <v>0.15</v>
      </c>
      <c r="M286" s="6" t="s">
        <v>25</v>
      </c>
      <c r="N286" s="3" t="s">
        <v>50</v>
      </c>
      <c r="O286" s="6" t="s">
        <v>25</v>
      </c>
      <c r="P286" s="3" t="s">
        <v>235</v>
      </c>
      <c r="Q286" s="8" t="s">
        <v>107</v>
      </c>
      <c r="R286" s="9" t="s">
        <v>163</v>
      </c>
    </row>
    <row r="287" spans="1:18" ht="108.75" hidden="1" x14ac:dyDescent="0.25">
      <c r="A287" s="3" t="s">
        <v>1500</v>
      </c>
      <c r="B287" s="3" t="s">
        <v>31</v>
      </c>
      <c r="C287" s="21" t="s">
        <v>243</v>
      </c>
      <c r="D287" s="3" t="s">
        <v>155</v>
      </c>
      <c r="E287" s="3" t="s">
        <v>1576</v>
      </c>
      <c r="F287" s="3" t="s">
        <v>1577</v>
      </c>
      <c r="G287" s="5"/>
      <c r="H287" s="5" t="s">
        <v>1578</v>
      </c>
      <c r="I287" s="5"/>
      <c r="J287" s="5"/>
      <c r="K287" s="6" t="s">
        <v>24</v>
      </c>
      <c r="L287" s="7">
        <v>0.15</v>
      </c>
      <c r="M287" s="6" t="s">
        <v>25</v>
      </c>
      <c r="N287" s="3" t="s">
        <v>50</v>
      </c>
      <c r="O287" s="6" t="s">
        <v>25</v>
      </c>
      <c r="P287" s="3" t="s">
        <v>235</v>
      </c>
      <c r="Q287" s="8" t="s">
        <v>107</v>
      </c>
      <c r="R287" s="9" t="s">
        <v>194</v>
      </c>
    </row>
    <row r="288" spans="1:18" ht="108.75" hidden="1" x14ac:dyDescent="0.25">
      <c r="A288" s="3" t="s">
        <v>1500</v>
      </c>
      <c r="B288" s="3" t="s">
        <v>31</v>
      </c>
      <c r="C288" s="21" t="s">
        <v>243</v>
      </c>
      <c r="D288" s="3" t="s">
        <v>155</v>
      </c>
      <c r="E288" s="3" t="s">
        <v>1579</v>
      </c>
      <c r="F288" s="3" t="s">
        <v>1580</v>
      </c>
      <c r="G288" s="5"/>
      <c r="H288" s="5"/>
      <c r="I288" s="5"/>
      <c r="J288" s="5"/>
      <c r="K288" s="6" t="s">
        <v>24</v>
      </c>
      <c r="L288" s="7">
        <v>0.15</v>
      </c>
      <c r="M288" s="6" t="s">
        <v>25</v>
      </c>
      <c r="N288" s="3" t="s">
        <v>50</v>
      </c>
      <c r="O288" s="6" t="s">
        <v>25</v>
      </c>
      <c r="P288" s="3" t="s">
        <v>235</v>
      </c>
      <c r="Q288" s="8" t="s">
        <v>107</v>
      </c>
      <c r="R288" s="9" t="s">
        <v>194</v>
      </c>
    </row>
    <row r="289" spans="1:18" ht="108.75" hidden="1" x14ac:dyDescent="0.25">
      <c r="A289" s="3" t="s">
        <v>1500</v>
      </c>
      <c r="B289" s="3" t="s">
        <v>31</v>
      </c>
      <c r="C289" s="21" t="s">
        <v>243</v>
      </c>
      <c r="D289" s="3" t="s">
        <v>155</v>
      </c>
      <c r="E289" s="3" t="s">
        <v>1581</v>
      </c>
      <c r="F289" s="3" t="s">
        <v>1582</v>
      </c>
      <c r="G289" s="5"/>
      <c r="H289" s="5" t="s">
        <v>1583</v>
      </c>
      <c r="I289" s="5"/>
      <c r="J289" s="5"/>
      <c r="K289" s="6" t="s">
        <v>24</v>
      </c>
      <c r="L289" s="7">
        <v>0.15</v>
      </c>
      <c r="M289" s="6" t="s">
        <v>25</v>
      </c>
      <c r="N289" s="3" t="s">
        <v>50</v>
      </c>
      <c r="O289" s="6" t="s">
        <v>25</v>
      </c>
      <c r="P289" s="3" t="s">
        <v>235</v>
      </c>
      <c r="Q289" s="8" t="s">
        <v>107</v>
      </c>
      <c r="R289" s="9" t="s">
        <v>194</v>
      </c>
    </row>
    <row r="290" spans="1:18" ht="108.75" hidden="1" x14ac:dyDescent="0.25">
      <c r="A290" s="3" t="s">
        <v>1500</v>
      </c>
      <c r="B290" s="3" t="s">
        <v>31</v>
      </c>
      <c r="C290" s="21" t="s">
        <v>243</v>
      </c>
      <c r="D290" s="3" t="s">
        <v>155</v>
      </c>
      <c r="E290" s="3" t="s">
        <v>1584</v>
      </c>
      <c r="F290" s="3" t="s">
        <v>1585</v>
      </c>
      <c r="G290" s="5"/>
      <c r="H290" s="5"/>
      <c r="I290" s="5" t="s">
        <v>1586</v>
      </c>
      <c r="J290" s="5"/>
      <c r="K290" s="6" t="s">
        <v>24</v>
      </c>
      <c r="L290" s="7">
        <v>0.15</v>
      </c>
      <c r="M290" s="6" t="s">
        <v>25</v>
      </c>
      <c r="N290" s="3" t="s">
        <v>50</v>
      </c>
      <c r="O290" s="6" t="s">
        <v>25</v>
      </c>
      <c r="P290" s="3" t="s">
        <v>235</v>
      </c>
      <c r="Q290" s="8" t="s">
        <v>107</v>
      </c>
      <c r="R290" s="9" t="s">
        <v>1320</v>
      </c>
    </row>
    <row r="291" spans="1:18" ht="108.75" hidden="1" x14ac:dyDescent="0.25">
      <c r="A291" s="3" t="s">
        <v>1500</v>
      </c>
      <c r="B291" s="3" t="s">
        <v>31</v>
      </c>
      <c r="C291" s="21" t="s">
        <v>243</v>
      </c>
      <c r="D291" s="3" t="s">
        <v>155</v>
      </c>
      <c r="E291" s="3" t="s">
        <v>1587</v>
      </c>
      <c r="F291" s="3" t="s">
        <v>1588</v>
      </c>
      <c r="G291" s="5"/>
      <c r="H291" s="5" t="s">
        <v>1589</v>
      </c>
      <c r="I291" s="5"/>
      <c r="J291" s="5"/>
      <c r="K291" s="6" t="s">
        <v>24</v>
      </c>
      <c r="L291" s="7">
        <v>0.15</v>
      </c>
      <c r="M291" s="6" t="s">
        <v>25</v>
      </c>
      <c r="N291" s="3" t="s">
        <v>50</v>
      </c>
      <c r="O291" s="6" t="s">
        <v>25</v>
      </c>
      <c r="P291" s="3" t="s">
        <v>235</v>
      </c>
      <c r="Q291" s="8" t="s">
        <v>107</v>
      </c>
      <c r="R291" s="9" t="s">
        <v>194</v>
      </c>
    </row>
    <row r="292" spans="1:18" ht="108.75" hidden="1" x14ac:dyDescent="0.25">
      <c r="A292" s="3" t="s">
        <v>1500</v>
      </c>
      <c r="B292" s="3" t="s">
        <v>31</v>
      </c>
      <c r="C292" s="21" t="s">
        <v>243</v>
      </c>
      <c r="D292" s="3" t="s">
        <v>155</v>
      </c>
      <c r="E292" s="3" t="s">
        <v>1590</v>
      </c>
      <c r="F292" s="3" t="s">
        <v>1591</v>
      </c>
      <c r="G292" s="5"/>
      <c r="H292" s="5"/>
      <c r="I292" s="5" t="s">
        <v>1592</v>
      </c>
      <c r="J292" s="5"/>
      <c r="K292" s="6" t="s">
        <v>24</v>
      </c>
      <c r="L292" s="7">
        <v>0.15</v>
      </c>
      <c r="M292" s="6" t="s">
        <v>25</v>
      </c>
      <c r="N292" s="3" t="s">
        <v>50</v>
      </c>
      <c r="O292" s="6" t="s">
        <v>25</v>
      </c>
      <c r="P292" s="3" t="s">
        <v>235</v>
      </c>
      <c r="Q292" s="8" t="s">
        <v>107</v>
      </c>
      <c r="R292" s="9" t="s">
        <v>1593</v>
      </c>
    </row>
    <row r="293" spans="1:18" ht="108.75" hidden="1" x14ac:dyDescent="0.25">
      <c r="A293" s="3" t="s">
        <v>1500</v>
      </c>
      <c r="B293" s="3" t="s">
        <v>31</v>
      </c>
      <c r="C293" s="21" t="s">
        <v>243</v>
      </c>
      <c r="D293" s="3" t="s">
        <v>155</v>
      </c>
      <c r="E293" s="3" t="s">
        <v>1594</v>
      </c>
      <c r="F293" s="3" t="s">
        <v>1595</v>
      </c>
      <c r="G293" s="5"/>
      <c r="H293" s="5"/>
      <c r="I293" s="5"/>
      <c r="J293" s="5"/>
      <c r="K293" s="6" t="s">
        <v>24</v>
      </c>
      <c r="L293" s="7">
        <v>0.15</v>
      </c>
      <c r="M293" s="6" t="s">
        <v>25</v>
      </c>
      <c r="N293" s="3" t="s">
        <v>50</v>
      </c>
      <c r="O293" s="6" t="s">
        <v>25</v>
      </c>
      <c r="P293" s="3" t="s">
        <v>235</v>
      </c>
      <c r="Q293" s="8" t="s">
        <v>107</v>
      </c>
      <c r="R293" s="9" t="s">
        <v>163</v>
      </c>
    </row>
    <row r="294" spans="1:18" ht="108.75" hidden="1" x14ac:dyDescent="0.25">
      <c r="A294" s="3" t="s">
        <v>1500</v>
      </c>
      <c r="B294" s="3" t="s">
        <v>31</v>
      </c>
      <c r="C294" s="21" t="s">
        <v>243</v>
      </c>
      <c r="D294" s="3" t="s">
        <v>155</v>
      </c>
      <c r="E294" s="3" t="s">
        <v>1596</v>
      </c>
      <c r="F294" s="3" t="s">
        <v>1597</v>
      </c>
      <c r="G294" s="5"/>
      <c r="H294" s="5"/>
      <c r="I294" s="5"/>
      <c r="J294" s="5"/>
      <c r="K294" s="6" t="s">
        <v>24</v>
      </c>
      <c r="L294" s="7">
        <v>0.15</v>
      </c>
      <c r="M294" s="6" t="s">
        <v>25</v>
      </c>
      <c r="N294" s="3" t="s">
        <v>50</v>
      </c>
      <c r="O294" s="6" t="s">
        <v>25</v>
      </c>
      <c r="P294" s="3" t="s">
        <v>235</v>
      </c>
      <c r="Q294" s="8" t="s">
        <v>107</v>
      </c>
      <c r="R294" s="9" t="s">
        <v>194</v>
      </c>
    </row>
    <row r="295" spans="1:18" ht="108.75" hidden="1" x14ac:dyDescent="0.25">
      <c r="A295" s="3" t="s">
        <v>1500</v>
      </c>
      <c r="B295" s="3" t="s">
        <v>31</v>
      </c>
      <c r="C295" s="21" t="s">
        <v>243</v>
      </c>
      <c r="D295" s="3" t="s">
        <v>155</v>
      </c>
      <c r="E295" s="3" t="s">
        <v>1598</v>
      </c>
      <c r="F295" s="3" t="s">
        <v>1599</v>
      </c>
      <c r="G295" s="5"/>
      <c r="H295" s="5" t="s">
        <v>1600</v>
      </c>
      <c r="I295" s="5"/>
      <c r="J295" s="5"/>
      <c r="K295" s="6" t="s">
        <v>24</v>
      </c>
      <c r="L295" s="7">
        <v>0.15</v>
      </c>
      <c r="M295" s="6" t="s">
        <v>25</v>
      </c>
      <c r="N295" s="3" t="s">
        <v>50</v>
      </c>
      <c r="O295" s="6" t="s">
        <v>25</v>
      </c>
      <c r="P295" s="3" t="s">
        <v>235</v>
      </c>
      <c r="Q295" s="8" t="s">
        <v>107</v>
      </c>
      <c r="R295" s="9" t="s">
        <v>194</v>
      </c>
    </row>
    <row r="296" spans="1:18" ht="69" hidden="1" x14ac:dyDescent="0.25">
      <c r="A296" s="3" t="s">
        <v>1500</v>
      </c>
      <c r="B296" s="3" t="s">
        <v>31</v>
      </c>
      <c r="C296" s="21" t="s">
        <v>243</v>
      </c>
      <c r="D296" s="3" t="s">
        <v>155</v>
      </c>
      <c r="E296" s="3" t="s">
        <v>1601</v>
      </c>
      <c r="F296" s="3" t="s">
        <v>1602</v>
      </c>
      <c r="G296" s="5"/>
      <c r="H296" s="5" t="s">
        <v>1603</v>
      </c>
      <c r="I296" s="5"/>
      <c r="J296" s="5"/>
      <c r="K296" s="6" t="s">
        <v>24</v>
      </c>
      <c r="L296" s="7">
        <v>0.15</v>
      </c>
      <c r="M296" s="6" t="s">
        <v>25</v>
      </c>
      <c r="N296" s="3" t="s">
        <v>50</v>
      </c>
      <c r="O296" s="6" t="s">
        <v>25</v>
      </c>
      <c r="P296" s="3" t="s">
        <v>235</v>
      </c>
      <c r="Q296" s="6" t="s">
        <v>107</v>
      </c>
      <c r="R296" s="9" t="s">
        <v>163</v>
      </c>
    </row>
    <row r="297" spans="1:18" ht="409.5" hidden="1" x14ac:dyDescent="0.25">
      <c r="A297" s="3"/>
      <c r="B297" s="3" t="s">
        <v>298</v>
      </c>
      <c r="C297" s="20" t="s">
        <v>19</v>
      </c>
      <c r="D297" s="3" t="s">
        <v>155</v>
      </c>
      <c r="E297" s="3" t="s">
        <v>1604</v>
      </c>
      <c r="F297" s="3" t="s">
        <v>1605</v>
      </c>
      <c r="G297" s="5" t="s">
        <v>1606</v>
      </c>
      <c r="H297" s="5" t="s">
        <v>1607</v>
      </c>
      <c r="I297" s="5"/>
      <c r="J297" s="5" t="s">
        <v>1608</v>
      </c>
      <c r="K297" s="6" t="s">
        <v>105</v>
      </c>
      <c r="L297" s="7">
        <v>0.05</v>
      </c>
      <c r="M297" s="14" t="s">
        <v>51</v>
      </c>
      <c r="N297" s="3" t="s">
        <v>1262</v>
      </c>
      <c r="O297" s="6" t="s">
        <v>27</v>
      </c>
      <c r="P297" s="3" t="s">
        <v>1609</v>
      </c>
      <c r="Q297" s="6" t="s">
        <v>40</v>
      </c>
      <c r="R297" s="9" t="s">
        <v>171</v>
      </c>
    </row>
    <row r="298" spans="1:18" ht="164.25" hidden="1" x14ac:dyDescent="0.25">
      <c r="A298" s="3"/>
      <c r="B298" s="3" t="s">
        <v>18</v>
      </c>
      <c r="C298" s="20" t="s">
        <v>19</v>
      </c>
      <c r="D298" s="3" t="s">
        <v>155</v>
      </c>
      <c r="E298" s="3" t="s">
        <v>1610</v>
      </c>
      <c r="F298" s="3" t="s">
        <v>1611</v>
      </c>
      <c r="G298" s="5" t="s">
        <v>1612</v>
      </c>
      <c r="H298" s="5" t="s">
        <v>1613</v>
      </c>
      <c r="I298" s="5"/>
      <c r="J298" s="5" t="s">
        <v>1614</v>
      </c>
      <c r="K298" s="6" t="s">
        <v>105</v>
      </c>
      <c r="L298" s="7">
        <v>0.05</v>
      </c>
      <c r="M298" s="6" t="s">
        <v>27</v>
      </c>
      <c r="N298" s="3" t="s">
        <v>113</v>
      </c>
      <c r="O298" s="6" t="s">
        <v>27</v>
      </c>
      <c r="P298" s="3" t="s">
        <v>1615</v>
      </c>
      <c r="Q298" s="6" t="s">
        <v>40</v>
      </c>
      <c r="R298" s="9" t="s">
        <v>171</v>
      </c>
    </row>
    <row r="299" spans="1:18" ht="409.5" hidden="1" x14ac:dyDescent="0.25">
      <c r="A299" s="3"/>
      <c r="B299" s="3" t="s">
        <v>298</v>
      </c>
      <c r="C299" s="19" t="s">
        <v>32</v>
      </c>
      <c r="D299" s="3" t="s">
        <v>155</v>
      </c>
      <c r="E299" s="3" t="s">
        <v>1616</v>
      </c>
      <c r="F299" s="3" t="s">
        <v>1617</v>
      </c>
      <c r="G299" s="5" t="s">
        <v>1618</v>
      </c>
      <c r="H299" s="5" t="s">
        <v>1619</v>
      </c>
      <c r="I299" s="5"/>
      <c r="J299" s="5" t="s">
        <v>1620</v>
      </c>
      <c r="K299" s="6" t="s">
        <v>24</v>
      </c>
      <c r="L299" s="7">
        <v>0.1</v>
      </c>
      <c r="M299" s="6" t="s">
        <v>27</v>
      </c>
      <c r="N299" s="3" t="s">
        <v>113</v>
      </c>
      <c r="O299" s="14" t="s">
        <v>51</v>
      </c>
      <c r="P299" s="3" t="s">
        <v>1621</v>
      </c>
      <c r="Q299" s="6" t="s">
        <v>107</v>
      </c>
      <c r="R299" s="9" t="s">
        <v>171</v>
      </c>
    </row>
    <row r="300" spans="1:18" ht="150" hidden="1" x14ac:dyDescent="0.25">
      <c r="A300" s="3"/>
      <c r="B300" s="3" t="s">
        <v>298</v>
      </c>
      <c r="C300" s="20" t="s">
        <v>19</v>
      </c>
      <c r="D300" s="3" t="s">
        <v>155</v>
      </c>
      <c r="E300" s="3" t="s">
        <v>1622</v>
      </c>
      <c r="F300" s="3" t="s">
        <v>1623</v>
      </c>
      <c r="G300" s="5" t="s">
        <v>1624</v>
      </c>
      <c r="H300" s="5" t="s">
        <v>1625</v>
      </c>
      <c r="I300" s="5"/>
      <c r="J300" s="5" t="s">
        <v>1626</v>
      </c>
      <c r="K300" s="6" t="s">
        <v>24</v>
      </c>
      <c r="L300" s="7">
        <v>0.1</v>
      </c>
      <c r="M300" s="6" t="s">
        <v>27</v>
      </c>
      <c r="N300" s="3" t="s">
        <v>113</v>
      </c>
      <c r="O300" s="6" t="s">
        <v>27</v>
      </c>
      <c r="P300" s="3" t="s">
        <v>1627</v>
      </c>
      <c r="Q300" s="6" t="s">
        <v>29</v>
      </c>
      <c r="R300" s="9" t="s">
        <v>171</v>
      </c>
    </row>
    <row r="301" spans="1:18" ht="285" hidden="1" x14ac:dyDescent="0.25">
      <c r="A301" s="3"/>
      <c r="B301" s="3" t="s">
        <v>298</v>
      </c>
      <c r="C301" s="20" t="s">
        <v>19</v>
      </c>
      <c r="D301" s="3" t="s">
        <v>155</v>
      </c>
      <c r="E301" s="3" t="s">
        <v>1628</v>
      </c>
      <c r="F301" s="3" t="s">
        <v>1629</v>
      </c>
      <c r="G301" s="5" t="s">
        <v>1630</v>
      </c>
      <c r="H301" s="5" t="s">
        <v>1631</v>
      </c>
      <c r="I301" s="5"/>
      <c r="J301" s="5" t="s">
        <v>1632</v>
      </c>
      <c r="K301" s="6" t="s">
        <v>24</v>
      </c>
      <c r="L301" s="7">
        <v>0.1</v>
      </c>
      <c r="M301" s="6" t="s">
        <v>27</v>
      </c>
      <c r="N301" s="3" t="s">
        <v>538</v>
      </c>
      <c r="O301" s="6" t="s">
        <v>27</v>
      </c>
      <c r="P301" s="3" t="s">
        <v>1633</v>
      </c>
      <c r="Q301" s="6" t="s">
        <v>40</v>
      </c>
      <c r="R301" s="9" t="s">
        <v>171</v>
      </c>
    </row>
    <row r="302" spans="1:18" ht="225" hidden="1" x14ac:dyDescent="0.25">
      <c r="A302" s="3"/>
      <c r="B302" s="3" t="s">
        <v>226</v>
      </c>
      <c r="C302" s="19" t="s">
        <v>32</v>
      </c>
      <c r="D302" s="3" t="s">
        <v>155</v>
      </c>
      <c r="E302" s="3" t="s">
        <v>1634</v>
      </c>
      <c r="F302" s="3" t="s">
        <v>1635</v>
      </c>
      <c r="G302" s="5" t="s">
        <v>1636</v>
      </c>
      <c r="H302" s="5" t="s">
        <v>1637</v>
      </c>
      <c r="I302" s="5" t="s">
        <v>1638</v>
      </c>
      <c r="J302" s="5" t="s">
        <v>1639</v>
      </c>
      <c r="K302" s="6" t="s">
        <v>24</v>
      </c>
      <c r="L302" s="7">
        <v>0.15</v>
      </c>
      <c r="M302" s="6" t="s">
        <v>25</v>
      </c>
      <c r="N302" s="3" t="s">
        <v>50</v>
      </c>
      <c r="O302" s="14" t="s">
        <v>51</v>
      </c>
      <c r="P302" s="3" t="s">
        <v>1640</v>
      </c>
      <c r="Q302" s="6" t="s">
        <v>29</v>
      </c>
      <c r="R302" s="9" t="s">
        <v>179</v>
      </c>
    </row>
    <row r="303" spans="1:18" ht="180" hidden="1" x14ac:dyDescent="0.25">
      <c r="A303" s="3"/>
      <c r="B303" s="3" t="s">
        <v>226</v>
      </c>
      <c r="C303" s="20" t="s">
        <v>19</v>
      </c>
      <c r="D303" s="3" t="s">
        <v>155</v>
      </c>
      <c r="E303" s="3" t="s">
        <v>1641</v>
      </c>
      <c r="F303" s="3" t="s">
        <v>1642</v>
      </c>
      <c r="G303" s="5" t="s">
        <v>1643</v>
      </c>
      <c r="H303" s="5" t="s">
        <v>1644</v>
      </c>
      <c r="I303" s="5" t="s">
        <v>1645</v>
      </c>
      <c r="J303" s="5" t="s">
        <v>1646</v>
      </c>
      <c r="K303" s="6" t="s">
        <v>24</v>
      </c>
      <c r="L303" s="7">
        <v>0.1</v>
      </c>
      <c r="M303" s="6" t="s">
        <v>27</v>
      </c>
      <c r="N303" s="3" t="s">
        <v>113</v>
      </c>
      <c r="O303" s="6" t="s">
        <v>27</v>
      </c>
      <c r="P303" s="3" t="s">
        <v>1647</v>
      </c>
      <c r="Q303" s="6" t="s">
        <v>29</v>
      </c>
      <c r="R303" s="9" t="s">
        <v>179</v>
      </c>
    </row>
    <row r="304" spans="1:18" ht="315" hidden="1" x14ac:dyDescent="0.25">
      <c r="A304" s="3"/>
      <c r="B304" s="3" t="s">
        <v>42</v>
      </c>
      <c r="C304" s="20" t="s">
        <v>19</v>
      </c>
      <c r="D304" s="3" t="s">
        <v>172</v>
      </c>
      <c r="E304" s="3" t="s">
        <v>1648</v>
      </c>
      <c r="F304" s="3" t="s">
        <v>1649</v>
      </c>
      <c r="G304" s="5" t="s">
        <v>1650</v>
      </c>
      <c r="H304" s="5" t="s">
        <v>1651</v>
      </c>
      <c r="I304" s="5"/>
      <c r="J304" s="5" t="s">
        <v>1652</v>
      </c>
      <c r="K304" s="14" t="s">
        <v>59</v>
      </c>
      <c r="L304" s="7">
        <v>0.25</v>
      </c>
      <c r="M304" s="6" t="s">
        <v>27</v>
      </c>
      <c r="N304" s="3" t="s">
        <v>113</v>
      </c>
      <c r="O304" s="6" t="s">
        <v>27</v>
      </c>
      <c r="P304" s="3" t="s">
        <v>28</v>
      </c>
      <c r="Q304" s="6" t="s">
        <v>29</v>
      </c>
      <c r="R304" s="9" t="s">
        <v>179</v>
      </c>
    </row>
    <row r="305" spans="1:18" ht="150" hidden="1" x14ac:dyDescent="0.25">
      <c r="A305" s="3"/>
      <c r="B305" s="3" t="s">
        <v>298</v>
      </c>
      <c r="C305" s="19" t="s">
        <v>32</v>
      </c>
      <c r="D305" s="3" t="s">
        <v>155</v>
      </c>
      <c r="E305" s="3" t="s">
        <v>1653</v>
      </c>
      <c r="F305" s="3" t="s">
        <v>1654</v>
      </c>
      <c r="G305" s="5" t="s">
        <v>1655</v>
      </c>
      <c r="H305" s="5" t="s">
        <v>1656</v>
      </c>
      <c r="I305" s="5"/>
      <c r="J305" s="5" t="s">
        <v>1657</v>
      </c>
      <c r="K305" s="6" t="s">
        <v>24</v>
      </c>
      <c r="L305" s="7">
        <v>0.2</v>
      </c>
      <c r="M305" s="14" t="s">
        <v>51</v>
      </c>
      <c r="N305" s="3" t="s">
        <v>1658</v>
      </c>
      <c r="O305" s="6" t="s">
        <v>27</v>
      </c>
      <c r="P305" s="3" t="s">
        <v>545</v>
      </c>
      <c r="Q305" s="6" t="s">
        <v>29</v>
      </c>
      <c r="R305" s="9" t="s">
        <v>179</v>
      </c>
    </row>
    <row r="306" spans="1:18" ht="409.5" hidden="1" x14ac:dyDescent="0.25">
      <c r="A306" s="3"/>
      <c r="B306" s="3" t="s">
        <v>31</v>
      </c>
      <c r="C306" s="20" t="s">
        <v>19</v>
      </c>
      <c r="D306" s="3" t="s">
        <v>155</v>
      </c>
      <c r="E306" s="3" t="s">
        <v>1659</v>
      </c>
      <c r="F306" s="3" t="s">
        <v>1660</v>
      </c>
      <c r="G306" s="5" t="s">
        <v>1661</v>
      </c>
      <c r="H306" s="5" t="s">
        <v>1662</v>
      </c>
      <c r="I306" s="5" t="s">
        <v>1663</v>
      </c>
      <c r="J306" s="5"/>
      <c r="K306" s="14" t="s">
        <v>59</v>
      </c>
      <c r="L306" s="7">
        <v>0.25</v>
      </c>
      <c r="M306" s="6" t="s">
        <v>27</v>
      </c>
      <c r="N306" s="3" t="s">
        <v>498</v>
      </c>
      <c r="O306" s="6" t="s">
        <v>27</v>
      </c>
      <c r="P306" s="3" t="s">
        <v>545</v>
      </c>
      <c r="Q306" s="6" t="s">
        <v>29</v>
      </c>
      <c r="R306" s="9" t="s">
        <v>163</v>
      </c>
    </row>
    <row r="307" spans="1:18" ht="409.5" hidden="1" x14ac:dyDescent="0.25">
      <c r="A307" s="3"/>
      <c r="B307" s="3" t="s">
        <v>31</v>
      </c>
      <c r="C307" s="19" t="s">
        <v>32</v>
      </c>
      <c r="D307" s="3" t="s">
        <v>155</v>
      </c>
      <c r="E307" s="3" t="s">
        <v>1664</v>
      </c>
      <c r="F307" s="3" t="s">
        <v>1665</v>
      </c>
      <c r="G307" s="5" t="s">
        <v>1666</v>
      </c>
      <c r="H307" s="5" t="s">
        <v>1667</v>
      </c>
      <c r="I307" s="5" t="s">
        <v>1668</v>
      </c>
      <c r="J307" s="5" t="s">
        <v>1669</v>
      </c>
      <c r="K307" s="6" t="s">
        <v>24</v>
      </c>
      <c r="L307" s="7">
        <v>0.2</v>
      </c>
      <c r="M307" s="6" t="s">
        <v>27</v>
      </c>
      <c r="N307" s="3" t="s">
        <v>498</v>
      </c>
      <c r="O307" s="14" t="s">
        <v>51</v>
      </c>
      <c r="P307" s="3" t="s">
        <v>1670</v>
      </c>
      <c r="Q307" s="6" t="s">
        <v>40</v>
      </c>
      <c r="R307" s="9" t="s">
        <v>163</v>
      </c>
    </row>
    <row r="308" spans="1:18" ht="330" hidden="1" x14ac:dyDescent="0.25">
      <c r="A308" s="3"/>
      <c r="B308" s="3" t="s">
        <v>298</v>
      </c>
      <c r="C308" s="19" t="s">
        <v>32</v>
      </c>
      <c r="D308" s="3" t="s">
        <v>155</v>
      </c>
      <c r="E308" s="3" t="s">
        <v>1671</v>
      </c>
      <c r="F308" s="3" t="s">
        <v>1672</v>
      </c>
      <c r="G308" s="5" t="s">
        <v>1673</v>
      </c>
      <c r="H308" s="5" t="s">
        <v>1674</v>
      </c>
      <c r="I308" s="5"/>
      <c r="J308" s="5" t="s">
        <v>1675</v>
      </c>
      <c r="K308" s="6" t="s">
        <v>24</v>
      </c>
      <c r="L308" s="7">
        <v>0.15</v>
      </c>
      <c r="M308" s="6" t="s">
        <v>27</v>
      </c>
      <c r="N308" s="3" t="s">
        <v>498</v>
      </c>
      <c r="O308" s="14" t="s">
        <v>51</v>
      </c>
      <c r="P308" s="3" t="s">
        <v>1676</v>
      </c>
      <c r="Q308" s="6" t="s">
        <v>40</v>
      </c>
      <c r="R308" s="9" t="s">
        <v>171</v>
      </c>
    </row>
    <row r="309" spans="1:18" ht="409.5" hidden="1" x14ac:dyDescent="0.25">
      <c r="A309" s="3"/>
      <c r="B309" s="3" t="s">
        <v>298</v>
      </c>
      <c r="C309" s="20" t="s">
        <v>19</v>
      </c>
      <c r="D309" s="3" t="s">
        <v>155</v>
      </c>
      <c r="E309" s="3" t="s">
        <v>1677</v>
      </c>
      <c r="F309" s="3" t="s">
        <v>1678</v>
      </c>
      <c r="G309" s="5" t="s">
        <v>1679</v>
      </c>
      <c r="H309" s="5" t="s">
        <v>1680</v>
      </c>
      <c r="I309" s="5" t="s">
        <v>1681</v>
      </c>
      <c r="J309" s="5" t="s">
        <v>1682</v>
      </c>
      <c r="K309" s="6" t="s">
        <v>105</v>
      </c>
      <c r="L309" s="7">
        <v>0.05</v>
      </c>
      <c r="M309" s="14" t="s">
        <v>51</v>
      </c>
      <c r="N309" s="3" t="s">
        <v>898</v>
      </c>
      <c r="O309" s="14" t="s">
        <v>51</v>
      </c>
      <c r="P309" s="3" t="s">
        <v>1683</v>
      </c>
      <c r="Q309" s="6" t="s">
        <v>29</v>
      </c>
      <c r="R309" s="9" t="s">
        <v>171</v>
      </c>
    </row>
    <row r="310" spans="1:18" ht="409.5" hidden="1" x14ac:dyDescent="0.25">
      <c r="A310" s="3"/>
      <c r="B310" s="3" t="s">
        <v>42</v>
      </c>
      <c r="C310" s="18" t="s">
        <v>43</v>
      </c>
      <c r="D310" s="3" t="s">
        <v>155</v>
      </c>
      <c r="E310" s="3" t="s">
        <v>1684</v>
      </c>
      <c r="F310" s="3" t="s">
        <v>1685</v>
      </c>
      <c r="G310" s="5" t="s">
        <v>1686</v>
      </c>
      <c r="H310" s="5" t="s">
        <v>1687</v>
      </c>
      <c r="I310" s="5"/>
      <c r="J310" s="5" t="s">
        <v>1688</v>
      </c>
      <c r="K310" s="11" t="s">
        <v>38</v>
      </c>
      <c r="L310" s="7">
        <v>0.5</v>
      </c>
      <c r="M310" s="6" t="s">
        <v>25</v>
      </c>
      <c r="N310" s="3" t="s">
        <v>26</v>
      </c>
      <c r="O310" s="14" t="s">
        <v>51</v>
      </c>
      <c r="P310" s="3" t="s">
        <v>1689</v>
      </c>
      <c r="Q310" s="6" t="s">
        <v>40</v>
      </c>
      <c r="R310" s="9" t="s">
        <v>171</v>
      </c>
    </row>
    <row r="311" spans="1:18" ht="285" hidden="1" x14ac:dyDescent="0.25">
      <c r="A311" s="3"/>
      <c r="B311" s="3" t="s">
        <v>298</v>
      </c>
      <c r="C311" s="20" t="s">
        <v>19</v>
      </c>
      <c r="D311" s="3" t="s">
        <v>155</v>
      </c>
      <c r="E311" s="3" t="s">
        <v>1690</v>
      </c>
      <c r="F311" s="3" t="s">
        <v>1691</v>
      </c>
      <c r="G311" s="5" t="s">
        <v>1692</v>
      </c>
      <c r="H311" s="5" t="s">
        <v>1693</v>
      </c>
      <c r="I311" s="5"/>
      <c r="J311" s="5" t="s">
        <v>1694</v>
      </c>
      <c r="K311" s="14" t="s">
        <v>59</v>
      </c>
      <c r="L311" s="7">
        <v>0.25</v>
      </c>
      <c r="M311" s="6" t="s">
        <v>27</v>
      </c>
      <c r="N311" s="3" t="s">
        <v>498</v>
      </c>
      <c r="O311" s="6" t="s">
        <v>27</v>
      </c>
      <c r="P311" s="3" t="s">
        <v>235</v>
      </c>
      <c r="Q311" s="6" t="s">
        <v>107</v>
      </c>
      <c r="R311" s="9" t="s">
        <v>171</v>
      </c>
    </row>
    <row r="312" spans="1:18" ht="240" hidden="1" x14ac:dyDescent="0.25">
      <c r="A312" s="3"/>
      <c r="B312" s="3" t="s">
        <v>31</v>
      </c>
      <c r="C312" s="19" t="s">
        <v>32</v>
      </c>
      <c r="D312" s="3" t="s">
        <v>155</v>
      </c>
      <c r="E312" s="3" t="s">
        <v>1695</v>
      </c>
      <c r="F312" s="3" t="s">
        <v>1696</v>
      </c>
      <c r="G312" s="5" t="s">
        <v>1697</v>
      </c>
      <c r="H312" s="5" t="s">
        <v>1698</v>
      </c>
      <c r="I312" s="5"/>
      <c r="J312" s="5" t="s">
        <v>1699</v>
      </c>
      <c r="K312" s="6" t="s">
        <v>24</v>
      </c>
      <c r="L312" s="7">
        <v>0.15</v>
      </c>
      <c r="M312" s="14" t="s">
        <v>51</v>
      </c>
      <c r="N312" s="3" t="s">
        <v>1108</v>
      </c>
      <c r="O312" s="6" t="s">
        <v>25</v>
      </c>
      <c r="P312" s="3" t="s">
        <v>235</v>
      </c>
      <c r="Q312" s="6" t="s">
        <v>29</v>
      </c>
      <c r="R312" s="9" t="s">
        <v>179</v>
      </c>
    </row>
    <row r="313" spans="1:18" ht="409.5" hidden="1" x14ac:dyDescent="0.25">
      <c r="A313" s="3"/>
      <c r="B313" s="3" t="s">
        <v>42</v>
      </c>
      <c r="C313" s="19" t="s">
        <v>32</v>
      </c>
      <c r="D313" s="3" t="s">
        <v>172</v>
      </c>
      <c r="E313" s="3" t="s">
        <v>1700</v>
      </c>
      <c r="F313" s="3" t="s">
        <v>1701</v>
      </c>
      <c r="G313" s="5" t="s">
        <v>1702</v>
      </c>
      <c r="H313" s="5" t="s">
        <v>1703</v>
      </c>
      <c r="I313" s="5" t="s">
        <v>1704</v>
      </c>
      <c r="J313" s="5" t="s">
        <v>1705</v>
      </c>
      <c r="K313" s="6" t="s">
        <v>24</v>
      </c>
      <c r="L313" s="7">
        <v>0.2</v>
      </c>
      <c r="M313" s="14" t="s">
        <v>51</v>
      </c>
      <c r="N313" s="3" t="s">
        <v>1706</v>
      </c>
      <c r="O313" s="14" t="s">
        <v>51</v>
      </c>
      <c r="P313" s="3" t="s">
        <v>1707</v>
      </c>
      <c r="Q313" s="6" t="s">
        <v>40</v>
      </c>
      <c r="R313" s="9" t="s">
        <v>179</v>
      </c>
    </row>
    <row r="314" spans="1:18" ht="240" hidden="1" x14ac:dyDescent="0.25">
      <c r="A314" s="3"/>
      <c r="B314" s="3" t="s">
        <v>42</v>
      </c>
      <c r="C314" s="18" t="s">
        <v>43</v>
      </c>
      <c r="D314" s="3" t="s">
        <v>172</v>
      </c>
      <c r="E314" s="3" t="s">
        <v>1708</v>
      </c>
      <c r="F314" s="3" t="s">
        <v>1709</v>
      </c>
      <c r="G314" s="5" t="s">
        <v>1710</v>
      </c>
      <c r="H314" s="5" t="s">
        <v>1711</v>
      </c>
      <c r="I314" s="5" t="s">
        <v>1712</v>
      </c>
      <c r="J314" s="5" t="s">
        <v>1713</v>
      </c>
      <c r="K314" s="11" t="s">
        <v>38</v>
      </c>
      <c r="L314" s="7">
        <v>0.5</v>
      </c>
      <c r="M314" s="6" t="s">
        <v>25</v>
      </c>
      <c r="N314" s="3" t="s">
        <v>26</v>
      </c>
      <c r="O314" s="14" t="s">
        <v>51</v>
      </c>
      <c r="P314" s="3" t="s">
        <v>1714</v>
      </c>
      <c r="Q314" s="6" t="s">
        <v>40</v>
      </c>
      <c r="R314" s="9" t="s">
        <v>179</v>
      </c>
    </row>
    <row r="315" spans="1:18" ht="315" hidden="1" x14ac:dyDescent="0.25">
      <c r="A315" s="3"/>
      <c r="B315" s="3" t="s">
        <v>42</v>
      </c>
      <c r="C315" s="19" t="s">
        <v>32</v>
      </c>
      <c r="D315" s="3" t="s">
        <v>172</v>
      </c>
      <c r="E315" s="3" t="s">
        <v>1715</v>
      </c>
      <c r="F315" s="3" t="s">
        <v>1716</v>
      </c>
      <c r="G315" s="5" t="s">
        <v>1717</v>
      </c>
      <c r="H315" s="5" t="s">
        <v>1718</v>
      </c>
      <c r="I315" s="5" t="s">
        <v>1719</v>
      </c>
      <c r="J315" s="5" t="s">
        <v>1720</v>
      </c>
      <c r="K315" s="11" t="s">
        <v>38</v>
      </c>
      <c r="L315" s="7">
        <v>0.5</v>
      </c>
      <c r="M315" s="6" t="s">
        <v>27</v>
      </c>
      <c r="N315" s="3" t="s">
        <v>1721</v>
      </c>
      <c r="O315" s="6" t="s">
        <v>27</v>
      </c>
      <c r="P315" s="3" t="s">
        <v>1722</v>
      </c>
      <c r="Q315" s="6" t="s">
        <v>40</v>
      </c>
      <c r="R315" s="9" t="s">
        <v>179</v>
      </c>
    </row>
    <row r="316" spans="1:18" ht="225" hidden="1" x14ac:dyDescent="0.25">
      <c r="A316" s="3"/>
      <c r="B316" s="3" t="s">
        <v>42</v>
      </c>
      <c r="C316" s="19" t="s">
        <v>32</v>
      </c>
      <c r="D316" s="3" t="s">
        <v>172</v>
      </c>
      <c r="E316" s="3" t="s">
        <v>1723</v>
      </c>
      <c r="F316" s="3" t="s">
        <v>1724</v>
      </c>
      <c r="G316" s="5" t="s">
        <v>1725</v>
      </c>
      <c r="H316" s="5" t="s">
        <v>1726</v>
      </c>
      <c r="I316" s="5" t="s">
        <v>1727</v>
      </c>
      <c r="J316" s="5" t="s">
        <v>1728</v>
      </c>
      <c r="K316" s="11" t="s">
        <v>38</v>
      </c>
      <c r="L316" s="7">
        <v>0.6</v>
      </c>
      <c r="M316" s="6" t="s">
        <v>27</v>
      </c>
      <c r="N316" s="3" t="s">
        <v>538</v>
      </c>
      <c r="O316" s="6" t="s">
        <v>27</v>
      </c>
      <c r="P316" s="3" t="s">
        <v>1729</v>
      </c>
      <c r="Q316" s="6" t="s">
        <v>40</v>
      </c>
      <c r="R316" s="9" t="s">
        <v>179</v>
      </c>
    </row>
    <row r="317" spans="1:18" ht="225" hidden="1" x14ac:dyDescent="0.25">
      <c r="A317" s="3"/>
      <c r="B317" s="3" t="s">
        <v>42</v>
      </c>
      <c r="C317" s="20" t="s">
        <v>19</v>
      </c>
      <c r="D317" s="3" t="s">
        <v>155</v>
      </c>
      <c r="E317" s="3" t="s">
        <v>1730</v>
      </c>
      <c r="F317" s="3" t="s">
        <v>1731</v>
      </c>
      <c r="G317" s="5" t="s">
        <v>1732</v>
      </c>
      <c r="H317" s="5" t="s">
        <v>1733</v>
      </c>
      <c r="I317" s="5" t="s">
        <v>1734</v>
      </c>
      <c r="J317" s="5" t="s">
        <v>1735</v>
      </c>
      <c r="K317" s="6" t="s">
        <v>24</v>
      </c>
      <c r="L317" s="7">
        <v>0.1</v>
      </c>
      <c r="M317" s="6" t="s">
        <v>27</v>
      </c>
      <c r="N317" s="3" t="s">
        <v>538</v>
      </c>
      <c r="O317" s="6" t="s">
        <v>27</v>
      </c>
      <c r="P317" s="3" t="s">
        <v>1647</v>
      </c>
      <c r="Q317" s="6" t="s">
        <v>40</v>
      </c>
      <c r="R317" s="9" t="s">
        <v>179</v>
      </c>
    </row>
    <row r="318" spans="1:18" ht="409.5" hidden="1" x14ac:dyDescent="0.25">
      <c r="A318" s="3"/>
      <c r="B318" s="3" t="s">
        <v>42</v>
      </c>
      <c r="C318" s="19" t="s">
        <v>32</v>
      </c>
      <c r="D318" s="3" t="s">
        <v>155</v>
      </c>
      <c r="E318" s="3" t="s">
        <v>1736</v>
      </c>
      <c r="F318" s="3" t="s">
        <v>1737</v>
      </c>
      <c r="G318" s="5" t="s">
        <v>1738</v>
      </c>
      <c r="H318" s="5" t="s">
        <v>1739</v>
      </c>
      <c r="I318" s="5" t="s">
        <v>1740</v>
      </c>
      <c r="J318" s="5" t="s">
        <v>1741</v>
      </c>
      <c r="K318" s="6" t="s">
        <v>24</v>
      </c>
      <c r="L318" s="7">
        <v>0.15</v>
      </c>
      <c r="M318" s="11" t="s">
        <v>86</v>
      </c>
      <c r="N318" s="3" t="s">
        <v>1742</v>
      </c>
      <c r="O318" s="6" t="s">
        <v>27</v>
      </c>
      <c r="P318" s="3" t="s">
        <v>1743</v>
      </c>
      <c r="Q318" s="6" t="s">
        <v>29</v>
      </c>
      <c r="R318" s="9" t="s">
        <v>171</v>
      </c>
    </row>
    <row r="319" spans="1:18" ht="409.5" hidden="1" x14ac:dyDescent="0.25">
      <c r="A319" s="3"/>
      <c r="B319" s="3" t="s">
        <v>42</v>
      </c>
      <c r="C319" s="19" t="s">
        <v>32</v>
      </c>
      <c r="D319" s="3" t="s">
        <v>155</v>
      </c>
      <c r="E319" s="3" t="s">
        <v>1744</v>
      </c>
      <c r="F319" s="3" t="s">
        <v>1745</v>
      </c>
      <c r="G319" s="5" t="s">
        <v>1746</v>
      </c>
      <c r="H319" s="5" t="s">
        <v>1747</v>
      </c>
      <c r="I319" s="5" t="s">
        <v>1748</v>
      </c>
      <c r="J319" s="5" t="s">
        <v>1749</v>
      </c>
      <c r="K319" s="6" t="s">
        <v>24</v>
      </c>
      <c r="L319" s="7">
        <v>0.1</v>
      </c>
      <c r="M319" s="14" t="s">
        <v>51</v>
      </c>
      <c r="N319" s="3" t="s">
        <v>1750</v>
      </c>
      <c r="O319" s="6" t="s">
        <v>27</v>
      </c>
      <c r="P319" s="3" t="s">
        <v>1751</v>
      </c>
      <c r="Q319" s="6" t="s">
        <v>40</v>
      </c>
      <c r="R319" s="9" t="s">
        <v>171</v>
      </c>
    </row>
    <row r="320" spans="1:18" ht="409.5" hidden="1" x14ac:dyDescent="0.25">
      <c r="A320" s="3"/>
      <c r="B320" s="3" t="s">
        <v>42</v>
      </c>
      <c r="C320" s="20" t="s">
        <v>19</v>
      </c>
      <c r="D320" s="3" t="s">
        <v>155</v>
      </c>
      <c r="E320" s="3" t="s">
        <v>1752</v>
      </c>
      <c r="F320" s="3" t="s">
        <v>1753</v>
      </c>
      <c r="G320" s="5" t="s">
        <v>1754</v>
      </c>
      <c r="H320" s="5" t="s">
        <v>1755</v>
      </c>
      <c r="I320" s="5" t="s">
        <v>1756</v>
      </c>
      <c r="J320" s="5" t="s">
        <v>1757</v>
      </c>
      <c r="K320" s="6" t="s">
        <v>24</v>
      </c>
      <c r="L320" s="7">
        <v>0.1</v>
      </c>
      <c r="M320" s="6" t="s">
        <v>27</v>
      </c>
      <c r="N320" s="3" t="s">
        <v>1758</v>
      </c>
      <c r="O320" s="6" t="s">
        <v>27</v>
      </c>
      <c r="P320" s="3" t="s">
        <v>1759</v>
      </c>
      <c r="Q320" s="6" t="s">
        <v>107</v>
      </c>
      <c r="R320" s="9" t="s">
        <v>171</v>
      </c>
    </row>
    <row r="321" spans="1:18" ht="409.5" hidden="1" x14ac:dyDescent="0.25">
      <c r="A321" s="3"/>
      <c r="B321" s="3" t="s">
        <v>18</v>
      </c>
      <c r="C321" s="20" t="s">
        <v>19</v>
      </c>
      <c r="D321" s="3" t="s">
        <v>155</v>
      </c>
      <c r="E321" s="3" t="s">
        <v>1760</v>
      </c>
      <c r="F321" s="3" t="s">
        <v>1761</v>
      </c>
      <c r="G321" s="5" t="s">
        <v>1762</v>
      </c>
      <c r="H321" s="5" t="s">
        <v>1763</v>
      </c>
      <c r="I321" s="5" t="s">
        <v>1764</v>
      </c>
      <c r="J321" s="5" t="s">
        <v>1765</v>
      </c>
      <c r="K321" s="6" t="s">
        <v>105</v>
      </c>
      <c r="L321" s="7">
        <v>0.05</v>
      </c>
      <c r="M321" s="14" t="s">
        <v>51</v>
      </c>
      <c r="N321" s="3" t="s">
        <v>1766</v>
      </c>
      <c r="O321" s="14" t="s">
        <v>51</v>
      </c>
      <c r="P321" s="3" t="s">
        <v>1767</v>
      </c>
      <c r="Q321" s="6" t="s">
        <v>29</v>
      </c>
      <c r="R321" s="9" t="s">
        <v>171</v>
      </c>
    </row>
    <row r="322" spans="1:18" ht="409.5" hidden="1" x14ac:dyDescent="0.25">
      <c r="A322" s="3"/>
      <c r="B322" s="3" t="s">
        <v>42</v>
      </c>
      <c r="C322" s="20" t="s">
        <v>19</v>
      </c>
      <c r="D322" s="3" t="s">
        <v>155</v>
      </c>
      <c r="E322" s="3" t="s">
        <v>1768</v>
      </c>
      <c r="F322" s="3" t="s">
        <v>1769</v>
      </c>
      <c r="G322" s="5" t="s">
        <v>1770</v>
      </c>
      <c r="H322" s="5" t="s">
        <v>1771</v>
      </c>
      <c r="I322" s="5" t="s">
        <v>1772</v>
      </c>
      <c r="J322" s="5" t="s">
        <v>1773</v>
      </c>
      <c r="K322" s="6" t="s">
        <v>105</v>
      </c>
      <c r="L322" s="7">
        <v>0.05</v>
      </c>
      <c r="M322" s="6" t="s">
        <v>27</v>
      </c>
      <c r="N322" s="3" t="s">
        <v>562</v>
      </c>
      <c r="O322" s="6" t="s">
        <v>27</v>
      </c>
      <c r="P322" s="3" t="s">
        <v>1774</v>
      </c>
      <c r="Q322" s="6" t="s">
        <v>40</v>
      </c>
      <c r="R322" s="9" t="s">
        <v>171</v>
      </c>
    </row>
    <row r="323" spans="1:18" ht="409.5" hidden="1" x14ac:dyDescent="0.25">
      <c r="A323" s="3"/>
      <c r="B323" s="3" t="s">
        <v>42</v>
      </c>
      <c r="C323" s="19" t="s">
        <v>32</v>
      </c>
      <c r="D323" s="3" t="s">
        <v>155</v>
      </c>
      <c r="E323" s="3" t="s">
        <v>1775</v>
      </c>
      <c r="F323" s="3" t="s">
        <v>1776</v>
      </c>
      <c r="G323" s="5" t="s">
        <v>1777</v>
      </c>
      <c r="H323" s="5" t="s">
        <v>1778</v>
      </c>
      <c r="I323" s="5" t="s">
        <v>1779</v>
      </c>
      <c r="J323" s="5" t="s">
        <v>1780</v>
      </c>
      <c r="K323" s="6" t="s">
        <v>24</v>
      </c>
      <c r="L323" s="7">
        <v>0.1</v>
      </c>
      <c r="M323" s="14" t="s">
        <v>51</v>
      </c>
      <c r="N323" s="3" t="s">
        <v>1781</v>
      </c>
      <c r="O323" s="6" t="s">
        <v>27</v>
      </c>
      <c r="P323" s="3" t="s">
        <v>1782</v>
      </c>
      <c r="Q323" s="6" t="s">
        <v>40</v>
      </c>
      <c r="R323" s="9" t="s">
        <v>171</v>
      </c>
    </row>
    <row r="324" spans="1:18" ht="409.5" hidden="1" x14ac:dyDescent="0.25">
      <c r="A324" s="3"/>
      <c r="B324" s="3" t="s">
        <v>42</v>
      </c>
      <c r="C324" s="19" t="s">
        <v>32</v>
      </c>
      <c r="D324" s="3" t="s">
        <v>155</v>
      </c>
      <c r="E324" s="3" t="s">
        <v>1783</v>
      </c>
      <c r="F324" s="3" t="s">
        <v>1784</v>
      </c>
      <c r="G324" s="5" t="s">
        <v>1785</v>
      </c>
      <c r="H324" s="5" t="s">
        <v>1786</v>
      </c>
      <c r="I324" s="5" t="s">
        <v>1787</v>
      </c>
      <c r="J324" s="5" t="s">
        <v>1788</v>
      </c>
      <c r="K324" s="6" t="s">
        <v>24</v>
      </c>
      <c r="L324" s="7">
        <v>0.1</v>
      </c>
      <c r="M324" s="6" t="s">
        <v>27</v>
      </c>
      <c r="N324" s="3" t="s">
        <v>264</v>
      </c>
      <c r="O324" s="14" t="s">
        <v>51</v>
      </c>
      <c r="P324" s="3" t="s">
        <v>1789</v>
      </c>
      <c r="Q324" s="6" t="s">
        <v>40</v>
      </c>
      <c r="R324" s="9" t="s">
        <v>171</v>
      </c>
    </row>
    <row r="325" spans="1:18" ht="409.5" hidden="1" x14ac:dyDescent="0.25">
      <c r="A325" s="3"/>
      <c r="B325" s="3" t="s">
        <v>42</v>
      </c>
      <c r="C325" s="20" t="s">
        <v>19</v>
      </c>
      <c r="D325" s="3" t="s">
        <v>155</v>
      </c>
      <c r="E325" s="3" t="s">
        <v>1790</v>
      </c>
      <c r="F325" s="3" t="s">
        <v>1791</v>
      </c>
      <c r="G325" s="5" t="s">
        <v>1792</v>
      </c>
      <c r="H325" s="5" t="s">
        <v>1793</v>
      </c>
      <c r="I325" s="5" t="s">
        <v>1794</v>
      </c>
      <c r="J325" s="5" t="s">
        <v>1795</v>
      </c>
      <c r="K325" s="14" t="s">
        <v>59</v>
      </c>
      <c r="L325" s="7">
        <v>0.3</v>
      </c>
      <c r="M325" s="6" t="s">
        <v>27</v>
      </c>
      <c r="N325" s="3" t="s">
        <v>1796</v>
      </c>
      <c r="O325" s="6" t="s">
        <v>25</v>
      </c>
      <c r="P325" s="3" t="s">
        <v>1797</v>
      </c>
      <c r="Q325" s="6" t="s">
        <v>40</v>
      </c>
      <c r="R325" s="9" t="s">
        <v>171</v>
      </c>
    </row>
    <row r="326" spans="1:18" ht="409.5" hidden="1" x14ac:dyDescent="0.25">
      <c r="A326" s="3"/>
      <c r="B326" s="3" t="s">
        <v>42</v>
      </c>
      <c r="C326" s="20" t="s">
        <v>19</v>
      </c>
      <c r="D326" s="3" t="s">
        <v>155</v>
      </c>
      <c r="E326" s="3" t="s">
        <v>1798</v>
      </c>
      <c r="F326" s="3" t="s">
        <v>1799</v>
      </c>
      <c r="G326" s="5" t="s">
        <v>1800</v>
      </c>
      <c r="H326" s="5" t="s">
        <v>1801</v>
      </c>
      <c r="I326" s="5" t="s">
        <v>1802</v>
      </c>
      <c r="J326" s="5" t="s">
        <v>1803</v>
      </c>
      <c r="K326" s="6" t="s">
        <v>105</v>
      </c>
      <c r="L326" s="7">
        <v>0.05</v>
      </c>
      <c r="M326" s="14" t="s">
        <v>51</v>
      </c>
      <c r="N326" s="3" t="s">
        <v>1781</v>
      </c>
      <c r="O326" s="14" t="s">
        <v>51</v>
      </c>
      <c r="P326" s="3" t="s">
        <v>1804</v>
      </c>
      <c r="Q326" s="14" t="s">
        <v>266</v>
      </c>
      <c r="R326" s="9" t="s">
        <v>171</v>
      </c>
    </row>
    <row r="327" spans="1:18" ht="409.5" hidden="1" x14ac:dyDescent="0.25">
      <c r="A327" s="3"/>
      <c r="B327" s="3" t="s">
        <v>42</v>
      </c>
      <c r="C327" s="19" t="s">
        <v>32</v>
      </c>
      <c r="D327" s="3" t="s">
        <v>155</v>
      </c>
      <c r="E327" s="3" t="s">
        <v>1805</v>
      </c>
      <c r="F327" s="3" t="s">
        <v>1806</v>
      </c>
      <c r="G327" s="5" t="s">
        <v>1807</v>
      </c>
      <c r="H327" s="5" t="s">
        <v>1808</v>
      </c>
      <c r="I327" s="5" t="s">
        <v>1809</v>
      </c>
      <c r="J327" s="5" t="s">
        <v>1810</v>
      </c>
      <c r="K327" s="6" t="s">
        <v>105</v>
      </c>
      <c r="L327" s="7">
        <v>0.05</v>
      </c>
      <c r="M327" s="11" t="s">
        <v>86</v>
      </c>
      <c r="N327" s="3" t="s">
        <v>1811</v>
      </c>
      <c r="O327" s="14" t="s">
        <v>51</v>
      </c>
      <c r="P327" s="3" t="s">
        <v>1812</v>
      </c>
      <c r="Q327" s="6" t="s">
        <v>40</v>
      </c>
      <c r="R327" s="9" t="s">
        <v>171</v>
      </c>
    </row>
    <row r="328" spans="1:18" ht="409.5" hidden="1" x14ac:dyDescent="0.25">
      <c r="A328" s="3"/>
      <c r="B328" s="3" t="s">
        <v>42</v>
      </c>
      <c r="C328" s="20" t="s">
        <v>19</v>
      </c>
      <c r="D328" s="3" t="s">
        <v>155</v>
      </c>
      <c r="E328" s="3" t="s">
        <v>1813</v>
      </c>
      <c r="F328" s="3" t="s">
        <v>1814</v>
      </c>
      <c r="G328" s="5" t="s">
        <v>1815</v>
      </c>
      <c r="H328" s="5" t="s">
        <v>1816</v>
      </c>
      <c r="I328" s="5" t="s">
        <v>1817</v>
      </c>
      <c r="J328" s="5" t="s">
        <v>1818</v>
      </c>
      <c r="K328" s="6" t="s">
        <v>105</v>
      </c>
      <c r="L328" s="7">
        <v>0.05</v>
      </c>
      <c r="M328" s="6" t="s">
        <v>27</v>
      </c>
      <c r="N328" s="3" t="s">
        <v>989</v>
      </c>
      <c r="O328" s="6" t="s">
        <v>27</v>
      </c>
      <c r="P328" s="3" t="s">
        <v>1819</v>
      </c>
      <c r="Q328" s="6" t="s">
        <v>40</v>
      </c>
      <c r="R328" s="9" t="s">
        <v>171</v>
      </c>
    </row>
    <row r="329" spans="1:18" ht="409.5" hidden="1" x14ac:dyDescent="0.25">
      <c r="A329" s="3"/>
      <c r="B329" s="3" t="s">
        <v>42</v>
      </c>
      <c r="C329" s="19" t="s">
        <v>32</v>
      </c>
      <c r="D329" s="3" t="s">
        <v>155</v>
      </c>
      <c r="E329" s="3" t="s">
        <v>1820</v>
      </c>
      <c r="F329" s="3" t="s">
        <v>1821</v>
      </c>
      <c r="G329" s="5" t="s">
        <v>1822</v>
      </c>
      <c r="H329" s="5" t="s">
        <v>1823</v>
      </c>
      <c r="I329" s="5" t="s">
        <v>1824</v>
      </c>
      <c r="J329" s="5" t="s">
        <v>1825</v>
      </c>
      <c r="K329" s="11" t="s">
        <v>38</v>
      </c>
      <c r="L329" s="7">
        <v>0.5</v>
      </c>
      <c r="M329" s="6" t="s">
        <v>27</v>
      </c>
      <c r="N329" s="3" t="s">
        <v>123</v>
      </c>
      <c r="O329" s="6" t="s">
        <v>27</v>
      </c>
      <c r="P329" s="3" t="s">
        <v>1826</v>
      </c>
      <c r="Q329" s="6" t="s">
        <v>107</v>
      </c>
      <c r="R329" s="9" t="s">
        <v>171</v>
      </c>
    </row>
    <row r="330" spans="1:18" ht="409.5" hidden="1" x14ac:dyDescent="0.25">
      <c r="A330" s="3"/>
      <c r="B330" s="3" t="s">
        <v>42</v>
      </c>
      <c r="C330" s="19" t="s">
        <v>32</v>
      </c>
      <c r="D330" s="3" t="s">
        <v>155</v>
      </c>
      <c r="E330" s="3" t="s">
        <v>1827</v>
      </c>
      <c r="F330" s="3" t="s">
        <v>1828</v>
      </c>
      <c r="G330" s="5" t="s">
        <v>1829</v>
      </c>
      <c r="H330" s="5" t="s">
        <v>1830</v>
      </c>
      <c r="I330" s="5" t="s">
        <v>1831</v>
      </c>
      <c r="J330" s="5" t="s">
        <v>1832</v>
      </c>
      <c r="K330" s="11" t="s">
        <v>49</v>
      </c>
      <c r="L330" s="7">
        <v>1</v>
      </c>
      <c r="M330" s="6" t="s">
        <v>25</v>
      </c>
      <c r="N330" s="3" t="s">
        <v>26</v>
      </c>
      <c r="O330" s="6" t="s">
        <v>27</v>
      </c>
      <c r="P330" s="3" t="s">
        <v>1833</v>
      </c>
      <c r="Q330" s="6" t="s">
        <v>40</v>
      </c>
      <c r="R330" s="9" t="s">
        <v>171</v>
      </c>
    </row>
    <row r="331" spans="1:18" ht="409.5" hidden="1" x14ac:dyDescent="0.25">
      <c r="A331" s="3"/>
      <c r="B331" s="3" t="s">
        <v>42</v>
      </c>
      <c r="C331" s="19" t="s">
        <v>32</v>
      </c>
      <c r="D331" s="3" t="s">
        <v>155</v>
      </c>
      <c r="E331" s="3" t="s">
        <v>1834</v>
      </c>
      <c r="F331" s="3" t="s">
        <v>1835</v>
      </c>
      <c r="G331" s="5" t="s">
        <v>1836</v>
      </c>
      <c r="H331" s="5" t="s">
        <v>1837</v>
      </c>
      <c r="I331" s="5" t="s">
        <v>1838</v>
      </c>
      <c r="J331" s="5" t="s">
        <v>1839</v>
      </c>
      <c r="K331" s="11" t="s">
        <v>38</v>
      </c>
      <c r="L331" s="7">
        <v>0.5</v>
      </c>
      <c r="M331" s="6" t="s">
        <v>25</v>
      </c>
      <c r="N331" s="3" t="s">
        <v>50</v>
      </c>
      <c r="O331" s="6" t="s">
        <v>27</v>
      </c>
      <c r="P331" s="3" t="s">
        <v>1840</v>
      </c>
      <c r="Q331" s="6" t="s">
        <v>40</v>
      </c>
      <c r="R331" s="9" t="s">
        <v>163</v>
      </c>
    </row>
    <row r="332" spans="1:18" ht="255" hidden="1" x14ac:dyDescent="0.25">
      <c r="A332" s="3"/>
      <c r="B332" s="3" t="s">
        <v>42</v>
      </c>
      <c r="C332" s="18" t="s">
        <v>43</v>
      </c>
      <c r="D332" s="3" t="s">
        <v>155</v>
      </c>
      <c r="E332" s="3" t="s">
        <v>1841</v>
      </c>
      <c r="F332" s="3" t="s">
        <v>1842</v>
      </c>
      <c r="G332" s="5" t="s">
        <v>1843</v>
      </c>
      <c r="H332" s="5" t="s">
        <v>1711</v>
      </c>
      <c r="I332" s="5" t="s">
        <v>1712</v>
      </c>
      <c r="J332" s="5" t="s">
        <v>1844</v>
      </c>
      <c r="K332" s="11" t="s">
        <v>38</v>
      </c>
      <c r="L332" s="7">
        <v>0.5</v>
      </c>
      <c r="M332" s="6" t="s">
        <v>25</v>
      </c>
      <c r="N332" s="3" t="s">
        <v>26</v>
      </c>
      <c r="O332" s="14" t="s">
        <v>51</v>
      </c>
      <c r="P332" s="3" t="s">
        <v>1845</v>
      </c>
      <c r="Q332" s="6" t="s">
        <v>40</v>
      </c>
      <c r="R332" s="9" t="s">
        <v>179</v>
      </c>
    </row>
    <row r="333" spans="1:18" ht="164.25" hidden="1" x14ac:dyDescent="0.25">
      <c r="A333" s="3"/>
      <c r="B333" s="3" t="s">
        <v>42</v>
      </c>
      <c r="C333" s="19" t="s">
        <v>32</v>
      </c>
      <c r="D333" s="3" t="s">
        <v>172</v>
      </c>
      <c r="E333" s="3" t="s">
        <v>1846</v>
      </c>
      <c r="F333" s="3" t="s">
        <v>1847</v>
      </c>
      <c r="G333" s="5" t="s">
        <v>1848</v>
      </c>
      <c r="H333" s="5" t="s">
        <v>1849</v>
      </c>
      <c r="I333" s="5"/>
      <c r="J333" s="5" t="s">
        <v>1850</v>
      </c>
      <c r="K333" s="11" t="s">
        <v>38</v>
      </c>
      <c r="L333" s="7">
        <v>0.5</v>
      </c>
      <c r="M333" s="6" t="s">
        <v>27</v>
      </c>
      <c r="N333" s="3" t="s">
        <v>340</v>
      </c>
      <c r="O333" s="6" t="s">
        <v>27</v>
      </c>
      <c r="P333" s="3" t="s">
        <v>1851</v>
      </c>
      <c r="Q333" s="6" t="s">
        <v>40</v>
      </c>
      <c r="R333" s="9" t="s">
        <v>179</v>
      </c>
    </row>
    <row r="334" spans="1:18" ht="210" hidden="1" x14ac:dyDescent="0.25">
      <c r="A334" s="3"/>
      <c r="B334" s="3" t="s">
        <v>42</v>
      </c>
      <c r="C334" s="20" t="s">
        <v>19</v>
      </c>
      <c r="D334" s="3" t="s">
        <v>155</v>
      </c>
      <c r="E334" s="3" t="s">
        <v>1852</v>
      </c>
      <c r="F334" s="3" t="s">
        <v>1853</v>
      </c>
      <c r="G334" s="5" t="s">
        <v>1854</v>
      </c>
      <c r="H334" s="5" t="s">
        <v>1855</v>
      </c>
      <c r="I334" s="5"/>
      <c r="J334" s="5" t="s">
        <v>1856</v>
      </c>
      <c r="K334" s="6" t="s">
        <v>105</v>
      </c>
      <c r="L334" s="7">
        <v>0.05</v>
      </c>
      <c r="M334" s="6" t="s">
        <v>27</v>
      </c>
      <c r="N334" s="3" t="s">
        <v>562</v>
      </c>
      <c r="O334" s="6" t="s">
        <v>27</v>
      </c>
      <c r="P334" s="3" t="s">
        <v>1857</v>
      </c>
      <c r="Q334" s="6" t="s">
        <v>40</v>
      </c>
      <c r="R334" s="9" t="s">
        <v>179</v>
      </c>
    </row>
    <row r="335" spans="1:18" ht="345" hidden="1" x14ac:dyDescent="0.25">
      <c r="A335" s="3"/>
      <c r="B335" s="3" t="s">
        <v>42</v>
      </c>
      <c r="C335" s="19" t="s">
        <v>32</v>
      </c>
      <c r="D335" s="3" t="s">
        <v>172</v>
      </c>
      <c r="E335" s="3" t="s">
        <v>1858</v>
      </c>
      <c r="F335" s="3" t="s">
        <v>1859</v>
      </c>
      <c r="G335" s="5" t="s">
        <v>1860</v>
      </c>
      <c r="H335" s="5" t="s">
        <v>1861</v>
      </c>
      <c r="I335" s="5"/>
      <c r="J335" s="5" t="s">
        <v>1862</v>
      </c>
      <c r="K335" s="11" t="s">
        <v>38</v>
      </c>
      <c r="L335" s="7">
        <v>0.5</v>
      </c>
      <c r="M335" s="6" t="s">
        <v>27</v>
      </c>
      <c r="N335" s="3" t="s">
        <v>1863</v>
      </c>
      <c r="O335" s="6" t="s">
        <v>27</v>
      </c>
      <c r="P335" s="3" t="s">
        <v>1864</v>
      </c>
      <c r="Q335" s="6" t="s">
        <v>40</v>
      </c>
      <c r="R335" s="9" t="s">
        <v>179</v>
      </c>
    </row>
    <row r="336" spans="1:18" ht="240" hidden="1" x14ac:dyDescent="0.25">
      <c r="A336" s="3"/>
      <c r="B336" s="3" t="s">
        <v>42</v>
      </c>
      <c r="C336" s="18" t="s">
        <v>43</v>
      </c>
      <c r="D336" s="3" t="s">
        <v>172</v>
      </c>
      <c r="E336" s="3" t="s">
        <v>1865</v>
      </c>
      <c r="F336" s="3" t="s">
        <v>1866</v>
      </c>
      <c r="G336" s="5" t="s">
        <v>1867</v>
      </c>
      <c r="H336" s="5" t="s">
        <v>1868</v>
      </c>
      <c r="I336" s="5" t="s">
        <v>1869</v>
      </c>
      <c r="J336" s="5" t="s">
        <v>1870</v>
      </c>
      <c r="K336" s="11" t="s">
        <v>38</v>
      </c>
      <c r="L336" s="7">
        <v>0.5</v>
      </c>
      <c r="M336" s="6" t="s">
        <v>25</v>
      </c>
      <c r="N336" s="3" t="s">
        <v>26</v>
      </c>
      <c r="O336" s="14" t="s">
        <v>51</v>
      </c>
      <c r="P336" s="3" t="s">
        <v>1871</v>
      </c>
      <c r="Q336" s="6" t="s">
        <v>40</v>
      </c>
      <c r="R336" s="9" t="s">
        <v>179</v>
      </c>
    </row>
    <row r="337" spans="1:18" ht="285" hidden="1" x14ac:dyDescent="0.25">
      <c r="A337" s="3"/>
      <c r="B337" s="3" t="s">
        <v>42</v>
      </c>
      <c r="C337" s="20" t="s">
        <v>19</v>
      </c>
      <c r="D337" s="3" t="s">
        <v>155</v>
      </c>
      <c r="E337" s="3" t="s">
        <v>1872</v>
      </c>
      <c r="F337" s="3" t="s">
        <v>1873</v>
      </c>
      <c r="G337" s="5" t="s">
        <v>1874</v>
      </c>
      <c r="H337" s="5" t="s">
        <v>1875</v>
      </c>
      <c r="I337" s="5"/>
      <c r="J337" s="5" t="s">
        <v>1876</v>
      </c>
      <c r="K337" s="6" t="s">
        <v>24</v>
      </c>
      <c r="L337" s="7">
        <v>0.1</v>
      </c>
      <c r="M337" s="6" t="s">
        <v>27</v>
      </c>
      <c r="N337" s="3" t="s">
        <v>538</v>
      </c>
      <c r="O337" s="6" t="s">
        <v>27</v>
      </c>
      <c r="P337" s="3" t="s">
        <v>1877</v>
      </c>
      <c r="Q337" s="6" t="s">
        <v>40</v>
      </c>
      <c r="R337" s="9" t="s">
        <v>1408</v>
      </c>
    </row>
    <row r="338" spans="1:18" ht="360" hidden="1" x14ac:dyDescent="0.25">
      <c r="A338" s="3"/>
      <c r="B338" s="3" t="s">
        <v>42</v>
      </c>
      <c r="C338" s="20" t="s">
        <v>19</v>
      </c>
      <c r="D338" s="3" t="s">
        <v>155</v>
      </c>
      <c r="E338" s="3" t="s">
        <v>1878</v>
      </c>
      <c r="F338" s="3" t="s">
        <v>1879</v>
      </c>
      <c r="G338" s="5" t="s">
        <v>1880</v>
      </c>
      <c r="H338" s="5" t="s">
        <v>1881</v>
      </c>
      <c r="I338" s="5"/>
      <c r="J338" s="5" t="s">
        <v>1882</v>
      </c>
      <c r="K338" s="6" t="s">
        <v>24</v>
      </c>
      <c r="L338" s="7">
        <v>0.2</v>
      </c>
      <c r="M338" s="6" t="s">
        <v>27</v>
      </c>
      <c r="N338" s="3" t="s">
        <v>544</v>
      </c>
      <c r="O338" s="6" t="s">
        <v>27</v>
      </c>
      <c r="P338" s="3" t="s">
        <v>1883</v>
      </c>
      <c r="Q338" s="6" t="s">
        <v>40</v>
      </c>
      <c r="R338" s="9" t="s">
        <v>1408</v>
      </c>
    </row>
    <row r="339" spans="1:18" ht="409.5" hidden="1" x14ac:dyDescent="0.25">
      <c r="A339" s="3"/>
      <c r="B339" s="3" t="s">
        <v>42</v>
      </c>
      <c r="C339" s="19" t="s">
        <v>32</v>
      </c>
      <c r="D339" s="3" t="s">
        <v>155</v>
      </c>
      <c r="E339" s="3" t="s">
        <v>1884</v>
      </c>
      <c r="F339" s="3" t="s">
        <v>1885</v>
      </c>
      <c r="G339" s="5" t="s">
        <v>1886</v>
      </c>
      <c r="H339" s="5" t="s">
        <v>1887</v>
      </c>
      <c r="I339" s="5" t="s">
        <v>1888</v>
      </c>
      <c r="J339" s="5" t="s">
        <v>1889</v>
      </c>
      <c r="K339" s="11" t="s">
        <v>38</v>
      </c>
      <c r="L339" s="7">
        <v>0.5</v>
      </c>
      <c r="M339" s="6" t="s">
        <v>27</v>
      </c>
      <c r="N339" s="3" t="s">
        <v>123</v>
      </c>
      <c r="O339" s="6" t="s">
        <v>25</v>
      </c>
      <c r="P339" s="3" t="s">
        <v>533</v>
      </c>
      <c r="Q339" s="6" t="s">
        <v>40</v>
      </c>
      <c r="R339" s="9" t="s">
        <v>1408</v>
      </c>
    </row>
    <row r="340" spans="1:18" ht="210" hidden="1" x14ac:dyDescent="0.25">
      <c r="A340" s="3"/>
      <c r="B340" s="3" t="s">
        <v>42</v>
      </c>
      <c r="C340" s="20" t="s">
        <v>19</v>
      </c>
      <c r="D340" s="3" t="s">
        <v>155</v>
      </c>
      <c r="E340" s="3" t="s">
        <v>1890</v>
      </c>
      <c r="F340" s="3" t="s">
        <v>1891</v>
      </c>
      <c r="G340" s="5" t="s">
        <v>1892</v>
      </c>
      <c r="H340" s="5" t="s">
        <v>1893</v>
      </c>
      <c r="I340" s="5" t="s">
        <v>1888</v>
      </c>
      <c r="J340" s="5" t="s">
        <v>1894</v>
      </c>
      <c r="K340" s="6" t="s">
        <v>24</v>
      </c>
      <c r="L340" s="7">
        <v>0.1</v>
      </c>
      <c r="M340" s="6" t="s">
        <v>27</v>
      </c>
      <c r="N340" s="3" t="s">
        <v>989</v>
      </c>
      <c r="O340" s="6" t="s">
        <v>25</v>
      </c>
      <c r="P340" s="3" t="s">
        <v>1895</v>
      </c>
      <c r="Q340" s="6" t="s">
        <v>40</v>
      </c>
      <c r="R340" s="9" t="s">
        <v>1408</v>
      </c>
    </row>
    <row r="341" spans="1:18" ht="195" hidden="1" x14ac:dyDescent="0.25">
      <c r="A341" s="3"/>
      <c r="B341" s="3" t="s">
        <v>42</v>
      </c>
      <c r="C341" s="20" t="s">
        <v>19</v>
      </c>
      <c r="D341" s="3" t="s">
        <v>155</v>
      </c>
      <c r="E341" s="3" t="s">
        <v>1896</v>
      </c>
      <c r="F341" s="3" t="s">
        <v>1897</v>
      </c>
      <c r="G341" s="5" t="s">
        <v>1898</v>
      </c>
      <c r="H341" s="5" t="s">
        <v>1899</v>
      </c>
      <c r="I341" s="5" t="s">
        <v>1888</v>
      </c>
      <c r="J341" s="5" t="s">
        <v>1900</v>
      </c>
      <c r="K341" s="6" t="s">
        <v>24</v>
      </c>
      <c r="L341" s="7">
        <v>0.2</v>
      </c>
      <c r="M341" s="6" t="s">
        <v>27</v>
      </c>
      <c r="N341" s="3" t="s">
        <v>989</v>
      </c>
      <c r="O341" s="6" t="s">
        <v>27</v>
      </c>
      <c r="P341" s="3" t="s">
        <v>1901</v>
      </c>
      <c r="Q341" s="6" t="s">
        <v>40</v>
      </c>
      <c r="R341" s="9" t="s">
        <v>1408</v>
      </c>
    </row>
    <row r="342" spans="1:18" ht="195" hidden="1" x14ac:dyDescent="0.25">
      <c r="A342" s="3"/>
      <c r="B342" s="3" t="s">
        <v>42</v>
      </c>
      <c r="C342" s="20" t="s">
        <v>19</v>
      </c>
      <c r="D342" s="3" t="s">
        <v>155</v>
      </c>
      <c r="E342" s="3" t="s">
        <v>1902</v>
      </c>
      <c r="F342" s="3" t="s">
        <v>1903</v>
      </c>
      <c r="G342" s="5" t="s">
        <v>1904</v>
      </c>
      <c r="H342" s="5" t="s">
        <v>1905</v>
      </c>
      <c r="I342" s="5" t="s">
        <v>1906</v>
      </c>
      <c r="J342" s="5" t="s">
        <v>1907</v>
      </c>
      <c r="K342" s="6" t="s">
        <v>24</v>
      </c>
      <c r="L342" s="7">
        <v>0.2</v>
      </c>
      <c r="M342" s="6" t="s">
        <v>27</v>
      </c>
      <c r="N342" s="3" t="s">
        <v>989</v>
      </c>
      <c r="O342" s="6" t="s">
        <v>27</v>
      </c>
      <c r="P342" s="3" t="s">
        <v>1901</v>
      </c>
      <c r="Q342" s="6" t="s">
        <v>40</v>
      </c>
      <c r="R342" s="9" t="s">
        <v>1408</v>
      </c>
    </row>
    <row r="343" spans="1:18" ht="270" hidden="1" x14ac:dyDescent="0.25">
      <c r="A343" s="3"/>
      <c r="B343" s="3" t="s">
        <v>31</v>
      </c>
      <c r="C343" s="20" t="s">
        <v>19</v>
      </c>
      <c r="D343" s="3" t="s">
        <v>155</v>
      </c>
      <c r="E343" s="3" t="s">
        <v>1908</v>
      </c>
      <c r="F343" s="3" t="s">
        <v>1909</v>
      </c>
      <c r="G343" s="5" t="s">
        <v>1910</v>
      </c>
      <c r="H343" s="5" t="s">
        <v>1911</v>
      </c>
      <c r="I343" s="5"/>
      <c r="J343" s="5" t="s">
        <v>1912</v>
      </c>
      <c r="K343" s="6" t="s">
        <v>24</v>
      </c>
      <c r="L343" s="7">
        <v>0.2</v>
      </c>
      <c r="M343" s="6" t="s">
        <v>27</v>
      </c>
      <c r="N343" s="3" t="s">
        <v>538</v>
      </c>
      <c r="O343" s="6" t="s">
        <v>25</v>
      </c>
      <c r="P343" s="3" t="s">
        <v>1913</v>
      </c>
      <c r="Q343" s="6" t="s">
        <v>40</v>
      </c>
      <c r="R343" s="9" t="s">
        <v>1408</v>
      </c>
    </row>
    <row r="344" spans="1:18" ht="210" hidden="1" x14ac:dyDescent="0.25">
      <c r="A344" s="3"/>
      <c r="B344" s="3" t="s">
        <v>42</v>
      </c>
      <c r="C344" s="19" t="s">
        <v>32</v>
      </c>
      <c r="D344" s="3" t="s">
        <v>155</v>
      </c>
      <c r="E344" s="3" t="s">
        <v>1914</v>
      </c>
      <c r="F344" s="3" t="s">
        <v>1915</v>
      </c>
      <c r="G344" s="5" t="s">
        <v>1916</v>
      </c>
      <c r="H344" s="5" t="s">
        <v>1917</v>
      </c>
      <c r="I344" s="5"/>
      <c r="J344" s="5" t="s">
        <v>1918</v>
      </c>
      <c r="K344" s="11" t="s">
        <v>38</v>
      </c>
      <c r="L344" s="7">
        <v>0.5</v>
      </c>
      <c r="M344" s="6" t="s">
        <v>25</v>
      </c>
      <c r="N344" s="3" t="s">
        <v>50</v>
      </c>
      <c r="O344" s="6" t="s">
        <v>27</v>
      </c>
      <c r="P344" s="3" t="s">
        <v>1919</v>
      </c>
      <c r="Q344" s="6" t="s">
        <v>40</v>
      </c>
      <c r="R344" s="9" t="s">
        <v>1408</v>
      </c>
    </row>
    <row r="345" spans="1:18" ht="300" hidden="1" x14ac:dyDescent="0.25">
      <c r="A345" s="3"/>
      <c r="B345" s="3" t="s">
        <v>42</v>
      </c>
      <c r="C345" s="19" t="s">
        <v>32</v>
      </c>
      <c r="D345" s="3" t="s">
        <v>155</v>
      </c>
      <c r="E345" s="3" t="s">
        <v>1920</v>
      </c>
      <c r="F345" s="3" t="s">
        <v>1921</v>
      </c>
      <c r="G345" s="5" t="s">
        <v>1922</v>
      </c>
      <c r="H345" s="5" t="s">
        <v>1923</v>
      </c>
      <c r="I345" s="5" t="s">
        <v>1924</v>
      </c>
      <c r="J345" s="5" t="s">
        <v>1925</v>
      </c>
      <c r="K345" s="14" t="s">
        <v>59</v>
      </c>
      <c r="L345" s="7">
        <v>0.25</v>
      </c>
      <c r="M345" s="14" t="s">
        <v>51</v>
      </c>
      <c r="N345" s="3" t="s">
        <v>996</v>
      </c>
      <c r="O345" s="6" t="s">
        <v>27</v>
      </c>
      <c r="P345" s="3" t="s">
        <v>1926</v>
      </c>
      <c r="Q345" s="6" t="s">
        <v>40</v>
      </c>
      <c r="R345" s="9" t="s">
        <v>1408</v>
      </c>
    </row>
    <row r="346" spans="1:18" ht="285" hidden="1" x14ac:dyDescent="0.25">
      <c r="A346" s="3"/>
      <c r="B346" s="3" t="s">
        <v>42</v>
      </c>
      <c r="C346" s="20" t="s">
        <v>19</v>
      </c>
      <c r="D346" s="3" t="s">
        <v>155</v>
      </c>
      <c r="E346" s="3" t="s">
        <v>1927</v>
      </c>
      <c r="F346" s="3" t="s">
        <v>1928</v>
      </c>
      <c r="G346" s="5" t="s">
        <v>1929</v>
      </c>
      <c r="H346" s="5" t="s">
        <v>1930</v>
      </c>
      <c r="I346" s="5" t="s">
        <v>1931</v>
      </c>
      <c r="J346" s="5" t="s">
        <v>1932</v>
      </c>
      <c r="K346" s="6" t="s">
        <v>24</v>
      </c>
      <c r="L346" s="7">
        <v>0.2</v>
      </c>
      <c r="M346" s="6" t="s">
        <v>27</v>
      </c>
      <c r="N346" s="3" t="s">
        <v>113</v>
      </c>
      <c r="O346" s="6" t="s">
        <v>27</v>
      </c>
      <c r="P346" s="3" t="s">
        <v>1933</v>
      </c>
      <c r="Q346" s="6" t="s">
        <v>40</v>
      </c>
      <c r="R346" s="9" t="s">
        <v>186</v>
      </c>
    </row>
    <row r="347" spans="1:18" ht="285" hidden="1" x14ac:dyDescent="0.25">
      <c r="A347" s="3"/>
      <c r="B347" s="3" t="s">
        <v>42</v>
      </c>
      <c r="C347" s="20" t="s">
        <v>19</v>
      </c>
      <c r="D347" s="3" t="s">
        <v>155</v>
      </c>
      <c r="E347" s="3" t="s">
        <v>1934</v>
      </c>
      <c r="F347" s="3" t="s">
        <v>1935</v>
      </c>
      <c r="G347" s="5" t="s">
        <v>1936</v>
      </c>
      <c r="H347" s="5" t="s">
        <v>1937</v>
      </c>
      <c r="I347" s="5" t="s">
        <v>1938</v>
      </c>
      <c r="J347" s="5" t="s">
        <v>1939</v>
      </c>
      <c r="K347" s="6" t="s">
        <v>24</v>
      </c>
      <c r="L347" s="7">
        <v>0.15</v>
      </c>
      <c r="M347" s="6" t="s">
        <v>27</v>
      </c>
      <c r="N347" s="3" t="s">
        <v>989</v>
      </c>
      <c r="O347" s="6" t="s">
        <v>25</v>
      </c>
      <c r="P347" s="3" t="s">
        <v>1468</v>
      </c>
      <c r="Q347" s="6" t="s">
        <v>40</v>
      </c>
      <c r="R347" s="9" t="s">
        <v>186</v>
      </c>
    </row>
    <row r="348" spans="1:18" ht="255" hidden="1" x14ac:dyDescent="0.25">
      <c r="A348" s="3"/>
      <c r="B348" s="3" t="s">
        <v>42</v>
      </c>
      <c r="C348" s="20" t="s">
        <v>19</v>
      </c>
      <c r="D348" s="3" t="s">
        <v>155</v>
      </c>
      <c r="E348" s="3" t="s">
        <v>1940</v>
      </c>
      <c r="F348" s="3" t="s">
        <v>1941</v>
      </c>
      <c r="G348" s="5" t="s">
        <v>1942</v>
      </c>
      <c r="H348" s="5" t="s">
        <v>1943</v>
      </c>
      <c r="I348" s="5"/>
      <c r="J348" s="5" t="s">
        <v>1944</v>
      </c>
      <c r="K348" s="6" t="s">
        <v>24</v>
      </c>
      <c r="L348" s="7">
        <v>0.15</v>
      </c>
      <c r="M348" s="6" t="s">
        <v>27</v>
      </c>
      <c r="N348" s="3" t="s">
        <v>1945</v>
      </c>
      <c r="O348" s="6" t="s">
        <v>25</v>
      </c>
      <c r="P348" s="3" t="s">
        <v>1946</v>
      </c>
      <c r="Q348" s="6" t="s">
        <v>40</v>
      </c>
      <c r="R348" s="9" t="s">
        <v>186</v>
      </c>
    </row>
    <row r="349" spans="1:18" ht="164.25" hidden="1" x14ac:dyDescent="0.25">
      <c r="A349" s="3"/>
      <c r="B349" s="3" t="s">
        <v>42</v>
      </c>
      <c r="C349" s="20" t="s">
        <v>19</v>
      </c>
      <c r="D349" s="3" t="s">
        <v>155</v>
      </c>
      <c r="E349" s="3" t="s">
        <v>1947</v>
      </c>
      <c r="F349" s="3" t="s">
        <v>1948</v>
      </c>
      <c r="G349" s="5" t="s">
        <v>1949</v>
      </c>
      <c r="H349" s="5" t="s">
        <v>1950</v>
      </c>
      <c r="I349" s="5"/>
      <c r="J349" s="5" t="s">
        <v>1951</v>
      </c>
      <c r="K349" s="6" t="s">
        <v>24</v>
      </c>
      <c r="L349" s="7">
        <v>0.2</v>
      </c>
      <c r="M349" s="6" t="s">
        <v>27</v>
      </c>
      <c r="N349" s="3" t="s">
        <v>113</v>
      </c>
      <c r="O349" s="6" t="s">
        <v>25</v>
      </c>
      <c r="P349" s="3" t="s">
        <v>1952</v>
      </c>
      <c r="Q349" s="6" t="s">
        <v>40</v>
      </c>
      <c r="R349" s="9" t="s">
        <v>186</v>
      </c>
    </row>
    <row r="350" spans="1:18" ht="165" hidden="1" x14ac:dyDescent="0.25">
      <c r="A350" s="3"/>
      <c r="B350" s="3" t="s">
        <v>42</v>
      </c>
      <c r="C350" s="20" t="s">
        <v>19</v>
      </c>
      <c r="D350" s="3" t="s">
        <v>155</v>
      </c>
      <c r="E350" s="3" t="s">
        <v>1953</v>
      </c>
      <c r="F350" s="3" t="s">
        <v>1954</v>
      </c>
      <c r="G350" s="5" t="s">
        <v>1955</v>
      </c>
      <c r="H350" s="5" t="s">
        <v>1956</v>
      </c>
      <c r="I350" s="5"/>
      <c r="J350" s="5" t="s">
        <v>1957</v>
      </c>
      <c r="K350" s="6" t="s">
        <v>24</v>
      </c>
      <c r="L350" s="7">
        <v>0.15</v>
      </c>
      <c r="M350" s="6" t="s">
        <v>27</v>
      </c>
      <c r="N350" s="3" t="s">
        <v>989</v>
      </c>
      <c r="O350" s="6" t="s">
        <v>25</v>
      </c>
      <c r="P350" s="3" t="s">
        <v>1952</v>
      </c>
      <c r="Q350" s="6" t="s">
        <v>40</v>
      </c>
      <c r="R350" s="9" t="s">
        <v>186</v>
      </c>
    </row>
    <row r="351" spans="1:18" ht="165" hidden="1" x14ac:dyDescent="0.25">
      <c r="A351" s="3"/>
      <c r="B351" s="3" t="s">
        <v>42</v>
      </c>
      <c r="C351" s="20" t="s">
        <v>19</v>
      </c>
      <c r="D351" s="3" t="s">
        <v>155</v>
      </c>
      <c r="E351" s="3" t="s">
        <v>1958</v>
      </c>
      <c r="F351" s="3" t="s">
        <v>1959</v>
      </c>
      <c r="G351" s="5" t="s">
        <v>1960</v>
      </c>
      <c r="H351" s="5" t="s">
        <v>1961</v>
      </c>
      <c r="I351" s="5"/>
      <c r="J351" s="5" t="s">
        <v>1962</v>
      </c>
      <c r="K351" s="6" t="s">
        <v>24</v>
      </c>
      <c r="L351" s="7">
        <v>0.1</v>
      </c>
      <c r="M351" s="6" t="s">
        <v>27</v>
      </c>
      <c r="N351" s="3" t="s">
        <v>989</v>
      </c>
      <c r="O351" s="6" t="s">
        <v>25</v>
      </c>
      <c r="P351" s="3" t="s">
        <v>1952</v>
      </c>
      <c r="Q351" s="6" t="s">
        <v>40</v>
      </c>
      <c r="R351" s="9" t="s">
        <v>186</v>
      </c>
    </row>
    <row r="352" spans="1:18" ht="165" hidden="1" x14ac:dyDescent="0.25">
      <c r="A352" s="3"/>
      <c r="B352" s="3" t="s">
        <v>42</v>
      </c>
      <c r="C352" s="20" t="s">
        <v>19</v>
      </c>
      <c r="D352" s="3" t="s">
        <v>155</v>
      </c>
      <c r="E352" s="3" t="s">
        <v>1963</v>
      </c>
      <c r="F352" s="3" t="s">
        <v>1964</v>
      </c>
      <c r="G352" s="5" t="s">
        <v>1965</v>
      </c>
      <c r="H352" s="5" t="s">
        <v>1966</v>
      </c>
      <c r="I352" s="5"/>
      <c r="J352" s="5" t="s">
        <v>1967</v>
      </c>
      <c r="K352" s="6" t="s">
        <v>24</v>
      </c>
      <c r="L352" s="7">
        <v>0.1</v>
      </c>
      <c r="M352" s="6" t="s">
        <v>27</v>
      </c>
      <c r="N352" s="3" t="s">
        <v>498</v>
      </c>
      <c r="O352" s="6" t="s">
        <v>25</v>
      </c>
      <c r="P352" s="3" t="s">
        <v>1968</v>
      </c>
      <c r="Q352" s="6" t="s">
        <v>40</v>
      </c>
      <c r="R352" s="9" t="s">
        <v>186</v>
      </c>
    </row>
    <row r="353" spans="1:18" ht="225" hidden="1" x14ac:dyDescent="0.25">
      <c r="A353" s="3"/>
      <c r="B353" s="3" t="s">
        <v>42</v>
      </c>
      <c r="C353" s="20" t="s">
        <v>19</v>
      </c>
      <c r="D353" s="3" t="s">
        <v>155</v>
      </c>
      <c r="E353" s="3" t="s">
        <v>1969</v>
      </c>
      <c r="F353" s="3" t="s">
        <v>1970</v>
      </c>
      <c r="G353" s="5" t="s">
        <v>1971</v>
      </c>
      <c r="H353" s="5" t="s">
        <v>1972</v>
      </c>
      <c r="I353" s="5"/>
      <c r="J353" s="5" t="s">
        <v>1973</v>
      </c>
      <c r="K353" s="6" t="s">
        <v>24</v>
      </c>
      <c r="L353" s="7">
        <v>0.15</v>
      </c>
      <c r="M353" s="6" t="s">
        <v>27</v>
      </c>
      <c r="N353" s="3" t="s">
        <v>498</v>
      </c>
      <c r="O353" s="6" t="s">
        <v>27</v>
      </c>
      <c r="P353" s="3" t="s">
        <v>1974</v>
      </c>
      <c r="Q353" s="6" t="s">
        <v>40</v>
      </c>
      <c r="R353" s="9" t="s">
        <v>186</v>
      </c>
    </row>
    <row r="354" spans="1:18" ht="164.25" hidden="1" x14ac:dyDescent="0.25">
      <c r="A354" s="3"/>
      <c r="B354" s="3" t="s">
        <v>42</v>
      </c>
      <c r="C354" s="21" t="s">
        <v>243</v>
      </c>
      <c r="D354" s="3" t="s">
        <v>155</v>
      </c>
      <c r="E354" s="3" t="s">
        <v>1975</v>
      </c>
      <c r="F354" s="3" t="s">
        <v>1976</v>
      </c>
      <c r="G354" s="5" t="s">
        <v>1977</v>
      </c>
      <c r="H354" s="5" t="s">
        <v>1978</v>
      </c>
      <c r="I354" s="5"/>
      <c r="J354" s="5" t="s">
        <v>1979</v>
      </c>
      <c r="K354" s="6" t="s">
        <v>24</v>
      </c>
      <c r="L354" s="7">
        <v>0.2</v>
      </c>
      <c r="M354" s="6" t="s">
        <v>25</v>
      </c>
      <c r="N354" s="3" t="s">
        <v>50</v>
      </c>
      <c r="O354" s="6" t="s">
        <v>25</v>
      </c>
      <c r="P354" s="3" t="s">
        <v>328</v>
      </c>
      <c r="Q354" s="6" t="s">
        <v>40</v>
      </c>
      <c r="R354" s="9" t="s">
        <v>186</v>
      </c>
    </row>
    <row r="355" spans="1:18" ht="330" hidden="1" x14ac:dyDescent="0.25">
      <c r="A355" s="3"/>
      <c r="B355" s="3" t="s">
        <v>42</v>
      </c>
      <c r="C355" s="20" t="s">
        <v>19</v>
      </c>
      <c r="D355" s="3" t="s">
        <v>155</v>
      </c>
      <c r="E355" s="3" t="s">
        <v>1980</v>
      </c>
      <c r="F355" s="3" t="s">
        <v>1981</v>
      </c>
      <c r="G355" s="5" t="s">
        <v>1982</v>
      </c>
      <c r="H355" s="5" t="s">
        <v>1983</v>
      </c>
      <c r="I355" s="5" t="s">
        <v>1984</v>
      </c>
      <c r="J355" s="5" t="s">
        <v>1985</v>
      </c>
      <c r="K355" s="6" t="s">
        <v>24</v>
      </c>
      <c r="L355" s="7">
        <v>0.2</v>
      </c>
      <c r="M355" s="6" t="s">
        <v>27</v>
      </c>
      <c r="N355" s="3" t="s">
        <v>550</v>
      </c>
      <c r="O355" s="6" t="s">
        <v>27</v>
      </c>
      <c r="P355" s="3" t="s">
        <v>1986</v>
      </c>
      <c r="Q355" s="6" t="s">
        <v>40</v>
      </c>
      <c r="R355" s="9" t="s">
        <v>171</v>
      </c>
    </row>
    <row r="356" spans="1:18" ht="375" hidden="1" x14ac:dyDescent="0.25">
      <c r="A356" s="3"/>
      <c r="B356" s="3" t="s">
        <v>31</v>
      </c>
      <c r="C356" s="21" t="s">
        <v>243</v>
      </c>
      <c r="D356" s="3" t="s">
        <v>155</v>
      </c>
      <c r="E356" s="3" t="s">
        <v>1987</v>
      </c>
      <c r="F356" s="3" t="s">
        <v>1988</v>
      </c>
      <c r="G356" s="5" t="s">
        <v>1989</v>
      </c>
      <c r="H356" s="5"/>
      <c r="I356" s="5"/>
      <c r="J356" s="5"/>
      <c r="K356" s="6" t="s">
        <v>105</v>
      </c>
      <c r="L356" s="7"/>
      <c r="M356" s="6" t="s">
        <v>25</v>
      </c>
      <c r="N356" s="3" t="s">
        <v>50</v>
      </c>
      <c r="O356" s="6" t="s">
        <v>25</v>
      </c>
      <c r="P356" s="3" t="s">
        <v>235</v>
      </c>
      <c r="Q356" s="6" t="s">
        <v>107</v>
      </c>
      <c r="R356" s="9" t="s">
        <v>171</v>
      </c>
    </row>
    <row r="357" spans="1:18" ht="315" hidden="1" x14ac:dyDescent="0.25">
      <c r="A357" s="3"/>
      <c r="B357" s="3" t="s">
        <v>298</v>
      </c>
      <c r="C357" s="18" t="s">
        <v>43</v>
      </c>
      <c r="D357" s="3" t="s">
        <v>155</v>
      </c>
      <c r="E357" s="3" t="s">
        <v>1990</v>
      </c>
      <c r="F357" s="3" t="s">
        <v>1991</v>
      </c>
      <c r="G357" s="5" t="s">
        <v>1992</v>
      </c>
      <c r="H357" s="5" t="s">
        <v>1993</v>
      </c>
      <c r="I357" s="5" t="s">
        <v>1994</v>
      </c>
      <c r="J357" s="5" t="s">
        <v>1995</v>
      </c>
      <c r="K357" s="11" t="s">
        <v>38</v>
      </c>
      <c r="L357" s="7">
        <v>0.5</v>
      </c>
      <c r="M357" s="6" t="s">
        <v>25</v>
      </c>
      <c r="N357" s="3" t="s">
        <v>26</v>
      </c>
      <c r="O357" s="14" t="s">
        <v>51</v>
      </c>
      <c r="P357" s="3" t="s">
        <v>235</v>
      </c>
      <c r="Q357" s="6" t="s">
        <v>40</v>
      </c>
      <c r="R357" s="9" t="s">
        <v>171</v>
      </c>
    </row>
    <row r="358" spans="1:18" ht="225" hidden="1" x14ac:dyDescent="0.25">
      <c r="A358" s="3"/>
      <c r="B358" s="3" t="s">
        <v>42</v>
      </c>
      <c r="C358" s="20" t="s">
        <v>19</v>
      </c>
      <c r="D358" s="3" t="s">
        <v>155</v>
      </c>
      <c r="E358" s="3" t="s">
        <v>1996</v>
      </c>
      <c r="F358" s="3" t="s">
        <v>1997</v>
      </c>
      <c r="G358" s="5" t="s">
        <v>1998</v>
      </c>
      <c r="H358" s="5" t="s">
        <v>1999</v>
      </c>
      <c r="I358" s="5"/>
      <c r="J358" s="5" t="s">
        <v>2000</v>
      </c>
      <c r="K358" s="6" t="s">
        <v>24</v>
      </c>
      <c r="L358" s="7">
        <v>0.2</v>
      </c>
      <c r="M358" s="6" t="s">
        <v>25</v>
      </c>
      <c r="N358" s="3" t="s">
        <v>50</v>
      </c>
      <c r="O358" s="6" t="s">
        <v>27</v>
      </c>
      <c r="P358" s="3" t="s">
        <v>2001</v>
      </c>
      <c r="Q358" s="6" t="s">
        <v>40</v>
      </c>
      <c r="R358" s="9" t="s">
        <v>186</v>
      </c>
    </row>
    <row r="359" spans="1:18" ht="225" hidden="1" x14ac:dyDescent="0.25">
      <c r="A359" s="3"/>
      <c r="B359" s="3" t="s">
        <v>42</v>
      </c>
      <c r="C359" s="20" t="s">
        <v>19</v>
      </c>
      <c r="D359" s="3" t="s">
        <v>155</v>
      </c>
      <c r="E359" s="3" t="s">
        <v>2002</v>
      </c>
      <c r="F359" s="3" t="s">
        <v>2003</v>
      </c>
      <c r="G359" s="5" t="s">
        <v>2004</v>
      </c>
      <c r="H359" s="5" t="s">
        <v>2005</v>
      </c>
      <c r="I359" s="5"/>
      <c r="J359" s="5" t="s">
        <v>2006</v>
      </c>
      <c r="K359" s="14" t="s">
        <v>59</v>
      </c>
      <c r="L359" s="7">
        <v>0.3</v>
      </c>
      <c r="M359" s="6" t="s">
        <v>27</v>
      </c>
      <c r="N359" s="3" t="s">
        <v>50</v>
      </c>
      <c r="O359" s="6" t="s">
        <v>25</v>
      </c>
      <c r="P359" s="3" t="s">
        <v>1968</v>
      </c>
      <c r="Q359" s="6" t="s">
        <v>40</v>
      </c>
      <c r="R359" s="9" t="s">
        <v>186</v>
      </c>
    </row>
    <row r="360" spans="1:18" ht="240" hidden="1" x14ac:dyDescent="0.25">
      <c r="A360" s="3"/>
      <c r="B360" s="3" t="s">
        <v>42</v>
      </c>
      <c r="C360" s="20" t="s">
        <v>19</v>
      </c>
      <c r="D360" s="3" t="s">
        <v>155</v>
      </c>
      <c r="E360" s="3" t="s">
        <v>2007</v>
      </c>
      <c r="F360" s="3" t="s">
        <v>2008</v>
      </c>
      <c r="G360" s="5" t="s">
        <v>2009</v>
      </c>
      <c r="H360" s="5" t="s">
        <v>2010</v>
      </c>
      <c r="I360" s="5"/>
      <c r="J360" s="5" t="s">
        <v>2011</v>
      </c>
      <c r="K360" s="14" t="s">
        <v>59</v>
      </c>
      <c r="L360" s="7">
        <v>0.3</v>
      </c>
      <c r="M360" s="6" t="s">
        <v>27</v>
      </c>
      <c r="N360" s="3" t="s">
        <v>562</v>
      </c>
      <c r="O360" s="6" t="s">
        <v>25</v>
      </c>
      <c r="P360" s="3" t="s">
        <v>2012</v>
      </c>
      <c r="Q360" s="6" t="s">
        <v>40</v>
      </c>
      <c r="R360" s="9" t="s">
        <v>186</v>
      </c>
    </row>
    <row r="361" spans="1:18" ht="165" hidden="1" x14ac:dyDescent="0.25">
      <c r="A361" s="3"/>
      <c r="B361" s="3" t="s">
        <v>42</v>
      </c>
      <c r="C361" s="20" t="s">
        <v>19</v>
      </c>
      <c r="D361" s="3" t="s">
        <v>155</v>
      </c>
      <c r="E361" s="3" t="s">
        <v>2013</v>
      </c>
      <c r="F361" s="3" t="s">
        <v>2014</v>
      </c>
      <c r="G361" s="5" t="s">
        <v>2015</v>
      </c>
      <c r="H361" s="5" t="s">
        <v>2016</v>
      </c>
      <c r="I361" s="5"/>
      <c r="J361" s="5" t="s">
        <v>2017</v>
      </c>
      <c r="K361" s="14" t="s">
        <v>59</v>
      </c>
      <c r="L361" s="7">
        <v>0.3</v>
      </c>
      <c r="M361" s="6" t="s">
        <v>27</v>
      </c>
      <c r="N361" s="3" t="s">
        <v>538</v>
      </c>
      <c r="O361" s="6" t="s">
        <v>27</v>
      </c>
      <c r="P361" s="3" t="s">
        <v>2018</v>
      </c>
      <c r="Q361" s="6" t="s">
        <v>40</v>
      </c>
      <c r="R361" s="9" t="s">
        <v>186</v>
      </c>
    </row>
    <row r="362" spans="1:18" ht="195" hidden="1" x14ac:dyDescent="0.25">
      <c r="A362" s="3"/>
      <c r="B362" s="3" t="s">
        <v>42</v>
      </c>
      <c r="C362" s="20" t="s">
        <v>19</v>
      </c>
      <c r="D362" s="3" t="s">
        <v>187</v>
      </c>
      <c r="E362" s="3" t="s">
        <v>2019</v>
      </c>
      <c r="F362" s="3" t="s">
        <v>2020</v>
      </c>
      <c r="G362" s="5" t="s">
        <v>2021</v>
      </c>
      <c r="H362" s="5" t="s">
        <v>2022</v>
      </c>
      <c r="I362" s="5" t="s">
        <v>2023</v>
      </c>
      <c r="J362" s="5" t="s">
        <v>2024</v>
      </c>
      <c r="K362" s="6" t="s">
        <v>105</v>
      </c>
      <c r="L362" s="7">
        <v>0.05</v>
      </c>
      <c r="M362" s="14" t="s">
        <v>51</v>
      </c>
      <c r="N362" s="3" t="s">
        <v>2025</v>
      </c>
      <c r="O362" s="14" t="s">
        <v>51</v>
      </c>
      <c r="P362" s="3" t="s">
        <v>2026</v>
      </c>
      <c r="Q362" s="6" t="s">
        <v>29</v>
      </c>
      <c r="R362" s="9" t="s">
        <v>194</v>
      </c>
    </row>
    <row r="363" spans="1:18" ht="225" hidden="1" x14ac:dyDescent="0.25">
      <c r="A363" s="3"/>
      <c r="B363" s="3" t="s">
        <v>42</v>
      </c>
      <c r="C363" s="20" t="s">
        <v>19</v>
      </c>
      <c r="D363" s="3" t="s">
        <v>187</v>
      </c>
      <c r="E363" s="3" t="s">
        <v>2027</v>
      </c>
      <c r="F363" s="3" t="s">
        <v>2028</v>
      </c>
      <c r="G363" s="5" t="s">
        <v>2029</v>
      </c>
      <c r="H363" s="5" t="s">
        <v>2030</v>
      </c>
      <c r="I363" s="5" t="s">
        <v>2031</v>
      </c>
      <c r="J363" s="5" t="s">
        <v>2032</v>
      </c>
      <c r="K363" s="6" t="s">
        <v>105</v>
      </c>
      <c r="L363" s="7">
        <v>0.03</v>
      </c>
      <c r="M363" s="14" t="s">
        <v>51</v>
      </c>
      <c r="N363" s="3" t="s">
        <v>2033</v>
      </c>
      <c r="O363" s="14" t="s">
        <v>51</v>
      </c>
      <c r="P363" s="3" t="s">
        <v>1482</v>
      </c>
      <c r="Q363" s="14" t="s">
        <v>266</v>
      </c>
      <c r="R363" s="9" t="s">
        <v>194</v>
      </c>
    </row>
    <row r="364" spans="1:18" ht="255" hidden="1" x14ac:dyDescent="0.25">
      <c r="A364" s="3"/>
      <c r="B364" s="3" t="s">
        <v>42</v>
      </c>
      <c r="C364" s="18" t="s">
        <v>43</v>
      </c>
      <c r="D364" s="3" t="s">
        <v>187</v>
      </c>
      <c r="E364" s="3" t="s">
        <v>2034</v>
      </c>
      <c r="F364" s="3" t="s">
        <v>2035</v>
      </c>
      <c r="G364" s="5" t="s">
        <v>2036</v>
      </c>
      <c r="H364" s="5" t="s">
        <v>2037</v>
      </c>
      <c r="I364" s="5" t="s">
        <v>2038</v>
      </c>
      <c r="J364" s="5" t="s">
        <v>2039</v>
      </c>
      <c r="K364" s="11" t="s">
        <v>38</v>
      </c>
      <c r="L364" s="7">
        <v>0.5</v>
      </c>
      <c r="M364" s="6" t="s">
        <v>25</v>
      </c>
      <c r="N364" s="3" t="s">
        <v>50</v>
      </c>
      <c r="O364" s="14" t="s">
        <v>51</v>
      </c>
      <c r="P364" s="3" t="s">
        <v>2040</v>
      </c>
      <c r="Q364" s="6" t="s">
        <v>40</v>
      </c>
      <c r="R364" s="9" t="s">
        <v>2041</v>
      </c>
    </row>
    <row r="365" spans="1:18" ht="165" hidden="1" x14ac:dyDescent="0.25">
      <c r="A365" s="3"/>
      <c r="B365" s="3" t="s">
        <v>42</v>
      </c>
      <c r="C365" s="19" t="s">
        <v>32</v>
      </c>
      <c r="D365" s="3" t="s">
        <v>187</v>
      </c>
      <c r="E365" s="3" t="s">
        <v>2042</v>
      </c>
      <c r="F365" s="3" t="s">
        <v>2043</v>
      </c>
      <c r="G365" s="5" t="s">
        <v>2044</v>
      </c>
      <c r="H365" s="5" t="s">
        <v>2045</v>
      </c>
      <c r="I365" s="5"/>
      <c r="J365" s="5" t="s">
        <v>2046</v>
      </c>
      <c r="K365" s="6" t="s">
        <v>24</v>
      </c>
      <c r="L365" s="7">
        <v>0.1</v>
      </c>
      <c r="M365" s="14" t="s">
        <v>51</v>
      </c>
      <c r="N365" s="3" t="s">
        <v>1481</v>
      </c>
      <c r="O365" s="6" t="s">
        <v>25</v>
      </c>
      <c r="P365" s="3" t="s">
        <v>235</v>
      </c>
      <c r="Q365" s="6" t="s">
        <v>40</v>
      </c>
      <c r="R365" s="9" t="s">
        <v>2047</v>
      </c>
    </row>
    <row r="366" spans="1:18" ht="165" hidden="1" x14ac:dyDescent="0.25">
      <c r="A366" s="3"/>
      <c r="B366" s="3" t="s">
        <v>31</v>
      </c>
      <c r="C366" s="20" t="s">
        <v>19</v>
      </c>
      <c r="D366" s="3" t="s">
        <v>187</v>
      </c>
      <c r="E366" s="3" t="s">
        <v>2048</v>
      </c>
      <c r="F366" s="3" t="s">
        <v>2049</v>
      </c>
      <c r="G366" s="5" t="s">
        <v>2050</v>
      </c>
      <c r="H366" s="5" t="s">
        <v>2051</v>
      </c>
      <c r="I366" s="5"/>
      <c r="J366" s="5" t="s">
        <v>2052</v>
      </c>
      <c r="K366" s="6" t="s">
        <v>24</v>
      </c>
      <c r="L366" s="7">
        <v>0.2</v>
      </c>
      <c r="M366" s="6" t="s">
        <v>25</v>
      </c>
      <c r="N366" s="3" t="s">
        <v>50</v>
      </c>
      <c r="O366" s="6" t="s">
        <v>27</v>
      </c>
      <c r="P366" s="3" t="s">
        <v>2053</v>
      </c>
      <c r="Q366" s="6" t="s">
        <v>40</v>
      </c>
      <c r="R366" s="9" t="s">
        <v>2047</v>
      </c>
    </row>
    <row r="367" spans="1:18" ht="360" hidden="1" x14ac:dyDescent="0.25">
      <c r="A367" s="3"/>
      <c r="B367" s="3" t="s">
        <v>31</v>
      </c>
      <c r="C367" s="18" t="s">
        <v>43</v>
      </c>
      <c r="D367" s="3" t="s">
        <v>187</v>
      </c>
      <c r="E367" s="3" t="s">
        <v>2054</v>
      </c>
      <c r="F367" s="3" t="s">
        <v>2055</v>
      </c>
      <c r="G367" s="5" t="s">
        <v>2056</v>
      </c>
      <c r="H367" s="5" t="s">
        <v>2057</v>
      </c>
      <c r="I367" s="5"/>
      <c r="J367" s="5" t="s">
        <v>2058</v>
      </c>
      <c r="K367" s="11" t="s">
        <v>38</v>
      </c>
      <c r="L367" s="7">
        <v>0.5</v>
      </c>
      <c r="M367" s="6" t="s">
        <v>27</v>
      </c>
      <c r="N367" s="3" t="s">
        <v>834</v>
      </c>
      <c r="O367" s="14" t="s">
        <v>51</v>
      </c>
      <c r="P367" s="3" t="s">
        <v>2059</v>
      </c>
      <c r="Q367" s="6" t="s">
        <v>40</v>
      </c>
      <c r="R367" s="9" t="s">
        <v>2047</v>
      </c>
    </row>
    <row r="368" spans="1:18" ht="405" hidden="1" x14ac:dyDescent="0.25">
      <c r="A368" s="3"/>
      <c r="B368" s="3" t="s">
        <v>92</v>
      </c>
      <c r="C368" s="19" t="s">
        <v>32</v>
      </c>
      <c r="D368" s="3" t="s">
        <v>187</v>
      </c>
      <c r="E368" s="3" t="s">
        <v>2060</v>
      </c>
      <c r="F368" s="3" t="s">
        <v>2061</v>
      </c>
      <c r="G368" s="5" t="s">
        <v>2062</v>
      </c>
      <c r="H368" s="5" t="s">
        <v>2063</v>
      </c>
      <c r="I368" s="5"/>
      <c r="J368" s="5" t="s">
        <v>2064</v>
      </c>
      <c r="K368" s="11" t="s">
        <v>38</v>
      </c>
      <c r="L368" s="7">
        <v>0.5</v>
      </c>
      <c r="M368" s="6" t="s">
        <v>25</v>
      </c>
      <c r="N368" s="3" t="s">
        <v>26</v>
      </c>
      <c r="O368" s="6" t="s">
        <v>27</v>
      </c>
      <c r="P368" s="3" t="s">
        <v>2065</v>
      </c>
      <c r="Q368" s="6" t="s">
        <v>40</v>
      </c>
      <c r="R368" s="9" t="s">
        <v>194</v>
      </c>
    </row>
    <row r="369" spans="1:18" ht="255" hidden="1" x14ac:dyDescent="0.25">
      <c r="A369" s="3"/>
      <c r="B369" s="3" t="s">
        <v>42</v>
      </c>
      <c r="C369" s="19" t="s">
        <v>32</v>
      </c>
      <c r="D369" s="3" t="s">
        <v>187</v>
      </c>
      <c r="E369" s="3" t="s">
        <v>2066</v>
      </c>
      <c r="F369" s="3" t="s">
        <v>2067</v>
      </c>
      <c r="G369" s="5" t="s">
        <v>2068</v>
      </c>
      <c r="H369" s="5" t="s">
        <v>2069</v>
      </c>
      <c r="I369" s="5"/>
      <c r="J369" s="5" t="s">
        <v>2070</v>
      </c>
      <c r="K369" s="11" t="s">
        <v>49</v>
      </c>
      <c r="L369" s="7">
        <v>0.75</v>
      </c>
      <c r="M369" s="6" t="s">
        <v>27</v>
      </c>
      <c r="N369" s="3" t="s">
        <v>975</v>
      </c>
      <c r="O369" s="6" t="s">
        <v>25</v>
      </c>
      <c r="P369" s="3" t="s">
        <v>257</v>
      </c>
      <c r="Q369" s="6" t="s">
        <v>40</v>
      </c>
      <c r="R369" s="9" t="s">
        <v>194</v>
      </c>
    </row>
    <row r="370" spans="1:18" ht="405" hidden="1" x14ac:dyDescent="0.25">
      <c r="A370" s="3"/>
      <c r="B370" s="3" t="s">
        <v>42</v>
      </c>
      <c r="C370" s="20" t="s">
        <v>19</v>
      </c>
      <c r="D370" s="3" t="s">
        <v>187</v>
      </c>
      <c r="E370" s="3" t="s">
        <v>2071</v>
      </c>
      <c r="F370" s="3" t="s">
        <v>2072</v>
      </c>
      <c r="G370" s="5" t="s">
        <v>2073</v>
      </c>
      <c r="H370" s="5" t="s">
        <v>2074</v>
      </c>
      <c r="I370" s="5"/>
      <c r="J370" s="5" t="s">
        <v>2075</v>
      </c>
      <c r="K370" s="14" t="s">
        <v>59</v>
      </c>
      <c r="L370" s="7">
        <v>0.25</v>
      </c>
      <c r="M370" s="6" t="s">
        <v>27</v>
      </c>
      <c r="N370" s="3" t="s">
        <v>2076</v>
      </c>
      <c r="O370" s="6" t="s">
        <v>25</v>
      </c>
      <c r="P370" s="3" t="s">
        <v>235</v>
      </c>
      <c r="Q370" s="6" t="s">
        <v>29</v>
      </c>
      <c r="R370" s="9" t="s">
        <v>194</v>
      </c>
    </row>
    <row r="371" spans="1:18" ht="390" hidden="1" x14ac:dyDescent="0.25">
      <c r="A371" s="3"/>
      <c r="B371" s="3" t="s">
        <v>92</v>
      </c>
      <c r="C371" s="20" t="s">
        <v>19</v>
      </c>
      <c r="D371" s="3" t="s">
        <v>187</v>
      </c>
      <c r="E371" s="3" t="s">
        <v>2077</v>
      </c>
      <c r="F371" s="3" t="s">
        <v>2078</v>
      </c>
      <c r="G371" s="5" t="s">
        <v>2079</v>
      </c>
      <c r="H371" s="5"/>
      <c r="I371" s="5"/>
      <c r="J371" s="5" t="s">
        <v>2080</v>
      </c>
      <c r="K371" s="14" t="s">
        <v>59</v>
      </c>
      <c r="L371" s="7">
        <v>0.25</v>
      </c>
      <c r="M371" s="6" t="s">
        <v>27</v>
      </c>
      <c r="N371" s="3" t="s">
        <v>975</v>
      </c>
      <c r="O371" s="6" t="s">
        <v>25</v>
      </c>
      <c r="P371" s="3" t="s">
        <v>235</v>
      </c>
      <c r="Q371" s="6" t="s">
        <v>29</v>
      </c>
      <c r="R371" s="9" t="s">
        <v>194</v>
      </c>
    </row>
    <row r="372" spans="1:18" ht="375" hidden="1" x14ac:dyDescent="0.25">
      <c r="A372" s="3"/>
      <c r="B372" s="3" t="s">
        <v>42</v>
      </c>
      <c r="C372" s="19" t="s">
        <v>32</v>
      </c>
      <c r="D372" s="3" t="s">
        <v>187</v>
      </c>
      <c r="E372" s="3" t="s">
        <v>2081</v>
      </c>
      <c r="F372" s="3" t="s">
        <v>2082</v>
      </c>
      <c r="G372" s="5" t="s">
        <v>2083</v>
      </c>
      <c r="H372" s="5" t="s">
        <v>2084</v>
      </c>
      <c r="I372" s="5"/>
      <c r="J372" s="5" t="s">
        <v>2085</v>
      </c>
      <c r="K372" s="11" t="s">
        <v>38</v>
      </c>
      <c r="L372" s="7">
        <v>0.5</v>
      </c>
      <c r="M372" s="6" t="s">
        <v>27</v>
      </c>
      <c r="N372" s="3" t="s">
        <v>2086</v>
      </c>
      <c r="O372" s="6" t="s">
        <v>25</v>
      </c>
      <c r="P372" s="3" t="s">
        <v>235</v>
      </c>
      <c r="Q372" s="6" t="s">
        <v>40</v>
      </c>
      <c r="R372" s="9" t="s">
        <v>194</v>
      </c>
    </row>
    <row r="373" spans="1:18" ht="285" hidden="1" x14ac:dyDescent="0.25">
      <c r="A373" s="3"/>
      <c r="B373" s="3" t="s">
        <v>42</v>
      </c>
      <c r="C373" s="20" t="s">
        <v>19</v>
      </c>
      <c r="D373" s="3" t="s">
        <v>187</v>
      </c>
      <c r="E373" s="3" t="s">
        <v>2087</v>
      </c>
      <c r="F373" s="3" t="s">
        <v>2088</v>
      </c>
      <c r="G373" s="5" t="s">
        <v>2089</v>
      </c>
      <c r="H373" s="5" t="s">
        <v>2090</v>
      </c>
      <c r="I373" s="5"/>
      <c r="J373" s="5" t="s">
        <v>2091</v>
      </c>
      <c r="K373" s="6" t="s">
        <v>24</v>
      </c>
      <c r="L373" s="7">
        <v>0.15</v>
      </c>
      <c r="M373" s="6" t="s">
        <v>27</v>
      </c>
      <c r="N373" s="3" t="s">
        <v>234</v>
      </c>
      <c r="O373" s="6" t="s">
        <v>25</v>
      </c>
      <c r="P373" s="3" t="s">
        <v>235</v>
      </c>
      <c r="Q373" s="6" t="s">
        <v>40</v>
      </c>
      <c r="R373" s="9" t="s">
        <v>2047</v>
      </c>
    </row>
    <row r="374" spans="1:18" ht="150" hidden="1" x14ac:dyDescent="0.25">
      <c r="A374" s="3"/>
      <c r="B374" s="3" t="s">
        <v>42</v>
      </c>
      <c r="C374" s="20" t="s">
        <v>19</v>
      </c>
      <c r="D374" s="3" t="s">
        <v>187</v>
      </c>
      <c r="E374" s="3" t="s">
        <v>2092</v>
      </c>
      <c r="F374" s="3" t="s">
        <v>2093</v>
      </c>
      <c r="G374" s="5" t="s">
        <v>2094</v>
      </c>
      <c r="H374" s="5" t="s">
        <v>2095</v>
      </c>
      <c r="I374" s="5"/>
      <c r="J374" s="5" t="s">
        <v>2096</v>
      </c>
      <c r="K374" s="6" t="s">
        <v>24</v>
      </c>
      <c r="L374" s="7">
        <v>0.2</v>
      </c>
      <c r="M374" s="6" t="s">
        <v>27</v>
      </c>
      <c r="N374" s="3" t="s">
        <v>975</v>
      </c>
      <c r="O374" s="6" t="s">
        <v>25</v>
      </c>
      <c r="P374" s="3" t="s">
        <v>235</v>
      </c>
      <c r="Q374" s="6" t="s">
        <v>40</v>
      </c>
      <c r="R374" s="9" t="s">
        <v>2097</v>
      </c>
    </row>
    <row r="375" spans="1:18" ht="345" hidden="1" x14ac:dyDescent="0.25">
      <c r="A375" s="3"/>
      <c r="B375" s="3" t="s">
        <v>42</v>
      </c>
      <c r="C375" s="19" t="s">
        <v>32</v>
      </c>
      <c r="D375" s="3" t="s">
        <v>187</v>
      </c>
      <c r="E375" s="3" t="s">
        <v>2098</v>
      </c>
      <c r="F375" s="3" t="s">
        <v>2099</v>
      </c>
      <c r="G375" s="5" t="s">
        <v>2100</v>
      </c>
      <c r="H375" s="5" t="s">
        <v>2101</v>
      </c>
      <c r="I375" s="5"/>
      <c r="J375" s="5" t="s">
        <v>2102</v>
      </c>
      <c r="K375" s="6" t="s">
        <v>24</v>
      </c>
      <c r="L375" s="7">
        <v>0.2</v>
      </c>
      <c r="M375" s="6" t="s">
        <v>27</v>
      </c>
      <c r="N375" s="3" t="s">
        <v>2103</v>
      </c>
      <c r="O375" s="14" t="s">
        <v>51</v>
      </c>
      <c r="P375" s="3" t="s">
        <v>2104</v>
      </c>
      <c r="Q375" s="6" t="s">
        <v>40</v>
      </c>
      <c r="R375" s="9" t="s">
        <v>2047</v>
      </c>
    </row>
    <row r="376" spans="1:18" ht="255" hidden="1" x14ac:dyDescent="0.25">
      <c r="A376" s="3"/>
      <c r="B376" s="3" t="s">
        <v>42</v>
      </c>
      <c r="C376" s="19" t="s">
        <v>32</v>
      </c>
      <c r="D376" s="3" t="s">
        <v>187</v>
      </c>
      <c r="E376" s="3" t="s">
        <v>2105</v>
      </c>
      <c r="F376" s="3" t="s">
        <v>2106</v>
      </c>
      <c r="G376" s="5" t="s">
        <v>2107</v>
      </c>
      <c r="H376" s="5" t="s">
        <v>2108</v>
      </c>
      <c r="I376" s="5"/>
      <c r="J376" s="5" t="s">
        <v>2109</v>
      </c>
      <c r="K376" s="6" t="s">
        <v>24</v>
      </c>
      <c r="L376" s="7">
        <v>0.15</v>
      </c>
      <c r="M376" s="6" t="s">
        <v>25</v>
      </c>
      <c r="N376" s="3" t="s">
        <v>26</v>
      </c>
      <c r="O376" s="14" t="s">
        <v>51</v>
      </c>
      <c r="P376" s="3" t="s">
        <v>2110</v>
      </c>
      <c r="Q376" s="6" t="s">
        <v>40</v>
      </c>
      <c r="R376" s="9" t="s">
        <v>2041</v>
      </c>
    </row>
    <row r="377" spans="1:18" ht="300" hidden="1" x14ac:dyDescent="0.25">
      <c r="A377" s="3"/>
      <c r="B377" s="3" t="s">
        <v>42</v>
      </c>
      <c r="C377" s="19" t="s">
        <v>32</v>
      </c>
      <c r="D377" s="3" t="s">
        <v>187</v>
      </c>
      <c r="E377" s="3" t="s">
        <v>2111</v>
      </c>
      <c r="F377" s="3" t="s">
        <v>2112</v>
      </c>
      <c r="G377" s="5" t="s">
        <v>2113</v>
      </c>
      <c r="H377" s="5" t="s">
        <v>2114</v>
      </c>
      <c r="I377" s="5"/>
      <c r="J377" s="5" t="s">
        <v>2115</v>
      </c>
      <c r="K377" s="11" t="s">
        <v>38</v>
      </c>
      <c r="L377" s="7">
        <v>0.5</v>
      </c>
      <c r="M377" s="6" t="s">
        <v>27</v>
      </c>
      <c r="N377" s="3" t="s">
        <v>2116</v>
      </c>
      <c r="O377" s="6" t="s">
        <v>27</v>
      </c>
      <c r="P377" s="3" t="s">
        <v>2117</v>
      </c>
      <c r="Q377" s="6" t="s">
        <v>40</v>
      </c>
      <c r="R377" s="9" t="s">
        <v>2047</v>
      </c>
    </row>
    <row r="378" spans="1:18" ht="240" hidden="1" x14ac:dyDescent="0.25">
      <c r="A378" s="3"/>
      <c r="B378" s="3" t="s">
        <v>92</v>
      </c>
      <c r="C378" s="20" t="s">
        <v>19</v>
      </c>
      <c r="D378" s="3" t="s">
        <v>187</v>
      </c>
      <c r="E378" s="3" t="s">
        <v>2118</v>
      </c>
      <c r="F378" s="3" t="s">
        <v>2119</v>
      </c>
      <c r="G378" s="5" t="s">
        <v>2120</v>
      </c>
      <c r="H378" s="5" t="s">
        <v>2121</v>
      </c>
      <c r="I378" s="5"/>
      <c r="J378" s="5" t="s">
        <v>2122</v>
      </c>
      <c r="K378" s="6" t="s">
        <v>24</v>
      </c>
      <c r="L378" s="7">
        <v>0.15</v>
      </c>
      <c r="M378" s="6" t="s">
        <v>27</v>
      </c>
      <c r="N378" s="3" t="s">
        <v>2123</v>
      </c>
      <c r="O378" s="6" t="s">
        <v>27</v>
      </c>
      <c r="P378" s="3" t="s">
        <v>2124</v>
      </c>
      <c r="Q378" s="6" t="s">
        <v>107</v>
      </c>
      <c r="R378" s="9" t="s">
        <v>2041</v>
      </c>
    </row>
    <row r="379" spans="1:18" ht="210" hidden="1" x14ac:dyDescent="0.25">
      <c r="A379" s="3"/>
      <c r="B379" s="3" t="s">
        <v>92</v>
      </c>
      <c r="C379" s="20" t="s">
        <v>19</v>
      </c>
      <c r="D379" s="3" t="s">
        <v>187</v>
      </c>
      <c r="E379" s="3" t="s">
        <v>2125</v>
      </c>
      <c r="F379" s="3" t="s">
        <v>2126</v>
      </c>
      <c r="G379" s="5" t="s">
        <v>2127</v>
      </c>
      <c r="H379" s="5" t="s">
        <v>2128</v>
      </c>
      <c r="I379" s="5"/>
      <c r="J379" s="5" t="s">
        <v>2129</v>
      </c>
      <c r="K379" s="6" t="s">
        <v>24</v>
      </c>
      <c r="L379" s="7">
        <v>0.1</v>
      </c>
      <c r="M379" s="6" t="s">
        <v>25</v>
      </c>
      <c r="N379" s="3" t="s">
        <v>50</v>
      </c>
      <c r="O379" s="6" t="s">
        <v>27</v>
      </c>
      <c r="P379" s="3" t="s">
        <v>2130</v>
      </c>
      <c r="Q379" s="6" t="s">
        <v>107</v>
      </c>
      <c r="R379" s="9" t="s">
        <v>2041</v>
      </c>
    </row>
    <row r="380" spans="1:18" ht="409.5" hidden="1" x14ac:dyDescent="0.25">
      <c r="A380" s="3"/>
      <c r="B380" s="3" t="s">
        <v>31</v>
      </c>
      <c r="C380" s="20" t="s">
        <v>19</v>
      </c>
      <c r="D380" s="3" t="s">
        <v>187</v>
      </c>
      <c r="E380" s="3" t="s">
        <v>2131</v>
      </c>
      <c r="F380" s="3" t="s">
        <v>2132</v>
      </c>
      <c r="G380" s="5" t="s">
        <v>2133</v>
      </c>
      <c r="H380" s="5" t="s">
        <v>2134</v>
      </c>
      <c r="I380" s="5"/>
      <c r="J380" s="5"/>
      <c r="K380" s="6" t="s">
        <v>24</v>
      </c>
      <c r="L380" s="7">
        <v>0.15</v>
      </c>
      <c r="M380" s="6" t="s">
        <v>27</v>
      </c>
      <c r="N380" s="3" t="s">
        <v>123</v>
      </c>
      <c r="O380" s="6" t="s">
        <v>27</v>
      </c>
      <c r="P380" s="3" t="s">
        <v>545</v>
      </c>
      <c r="Q380" s="6" t="s">
        <v>29</v>
      </c>
      <c r="R380" s="9" t="s">
        <v>194</v>
      </c>
    </row>
    <row r="381" spans="1:18" ht="409.5" hidden="1" x14ac:dyDescent="0.25">
      <c r="A381" s="3" t="s">
        <v>100</v>
      </c>
      <c r="B381" s="3" t="s">
        <v>42</v>
      </c>
      <c r="C381" s="19" t="s">
        <v>32</v>
      </c>
      <c r="D381" s="3" t="s">
        <v>187</v>
      </c>
      <c r="E381" s="3" t="s">
        <v>2135</v>
      </c>
      <c r="F381" s="3" t="s">
        <v>2136</v>
      </c>
      <c r="G381" s="5" t="s">
        <v>2137</v>
      </c>
      <c r="H381" s="5" t="s">
        <v>2138</v>
      </c>
      <c r="I381" s="5"/>
      <c r="J381" s="5" t="s">
        <v>2139</v>
      </c>
      <c r="K381" s="11" t="s">
        <v>38</v>
      </c>
      <c r="L381" s="7">
        <v>0.5</v>
      </c>
      <c r="M381" s="6" t="s">
        <v>27</v>
      </c>
      <c r="N381" s="3" t="s">
        <v>2140</v>
      </c>
      <c r="O381" s="6" t="s">
        <v>25</v>
      </c>
      <c r="P381" s="3" t="s">
        <v>235</v>
      </c>
      <c r="Q381" s="6" t="s">
        <v>40</v>
      </c>
      <c r="R381" s="9" t="s">
        <v>2047</v>
      </c>
    </row>
    <row r="382" spans="1:18" ht="409.5" hidden="1" x14ac:dyDescent="0.25">
      <c r="A382" s="3" t="s">
        <v>100</v>
      </c>
      <c r="B382" s="3" t="s">
        <v>42</v>
      </c>
      <c r="C382" s="18" t="s">
        <v>43</v>
      </c>
      <c r="D382" s="3" t="s">
        <v>187</v>
      </c>
      <c r="E382" s="3" t="s">
        <v>2141</v>
      </c>
      <c r="F382" s="3" t="s">
        <v>2142</v>
      </c>
      <c r="G382" s="5" t="s">
        <v>2143</v>
      </c>
      <c r="H382" s="5" t="s">
        <v>2144</v>
      </c>
      <c r="I382" s="5" t="s">
        <v>2145</v>
      </c>
      <c r="J382" s="5" t="s">
        <v>2146</v>
      </c>
      <c r="K382" s="11" t="s">
        <v>38</v>
      </c>
      <c r="L382" s="7">
        <v>0.5</v>
      </c>
      <c r="M382" s="6" t="s">
        <v>27</v>
      </c>
      <c r="N382" s="3" t="s">
        <v>2147</v>
      </c>
      <c r="O382" s="14" t="s">
        <v>51</v>
      </c>
      <c r="P382" s="3" t="s">
        <v>2148</v>
      </c>
      <c r="Q382" s="6" t="s">
        <v>40</v>
      </c>
      <c r="R382" s="9" t="s">
        <v>2041</v>
      </c>
    </row>
    <row r="383" spans="1:18" ht="165" hidden="1" x14ac:dyDescent="0.25">
      <c r="A383" s="3"/>
      <c r="B383" s="3" t="s">
        <v>42</v>
      </c>
      <c r="C383" s="19" t="s">
        <v>32</v>
      </c>
      <c r="D383" s="3" t="s">
        <v>187</v>
      </c>
      <c r="E383" s="3" t="s">
        <v>2149</v>
      </c>
      <c r="F383" s="3" t="s">
        <v>2150</v>
      </c>
      <c r="G383" s="5" t="s">
        <v>2151</v>
      </c>
      <c r="H383" s="5" t="s">
        <v>2152</v>
      </c>
      <c r="I383" s="5"/>
      <c r="J383" s="5" t="s">
        <v>2153</v>
      </c>
      <c r="K383" s="11" t="s">
        <v>38</v>
      </c>
      <c r="L383" s="7">
        <v>0.5</v>
      </c>
      <c r="M383" s="6" t="s">
        <v>27</v>
      </c>
      <c r="N383" s="3" t="s">
        <v>834</v>
      </c>
      <c r="O383" s="6" t="s">
        <v>27</v>
      </c>
      <c r="P383" s="3" t="s">
        <v>2154</v>
      </c>
      <c r="Q383" s="6" t="s">
        <v>40</v>
      </c>
      <c r="R383" s="9" t="s">
        <v>2097</v>
      </c>
    </row>
    <row r="384" spans="1:18" ht="285" hidden="1" x14ac:dyDescent="0.25">
      <c r="A384" s="3"/>
      <c r="B384" s="3" t="s">
        <v>42</v>
      </c>
      <c r="C384" s="20" t="s">
        <v>19</v>
      </c>
      <c r="D384" s="3" t="s">
        <v>187</v>
      </c>
      <c r="E384" s="3" t="s">
        <v>2155</v>
      </c>
      <c r="F384" s="3" t="s">
        <v>2156</v>
      </c>
      <c r="G384" s="5" t="s">
        <v>2157</v>
      </c>
      <c r="H384" s="5" t="s">
        <v>2158</v>
      </c>
      <c r="I384" s="5"/>
      <c r="J384" s="5" t="s">
        <v>2159</v>
      </c>
      <c r="K384" s="6" t="s">
        <v>24</v>
      </c>
      <c r="L384" s="7">
        <v>0.1</v>
      </c>
      <c r="M384" s="6" t="s">
        <v>27</v>
      </c>
      <c r="N384" s="3" t="s">
        <v>2160</v>
      </c>
      <c r="O384" s="6" t="s">
        <v>25</v>
      </c>
      <c r="P384" s="3" t="s">
        <v>235</v>
      </c>
      <c r="Q384" s="6" t="s">
        <v>40</v>
      </c>
      <c r="R384" s="9" t="s">
        <v>2097</v>
      </c>
    </row>
    <row r="385" spans="1:18" ht="409.5" hidden="1" x14ac:dyDescent="0.25">
      <c r="A385" s="3"/>
      <c r="B385" s="3" t="s">
        <v>42</v>
      </c>
      <c r="C385" s="20" t="s">
        <v>19</v>
      </c>
      <c r="D385" s="3" t="s">
        <v>187</v>
      </c>
      <c r="E385" s="3" t="s">
        <v>2161</v>
      </c>
      <c r="F385" s="3" t="s">
        <v>2162</v>
      </c>
      <c r="G385" s="5" t="s">
        <v>2163</v>
      </c>
      <c r="H385" s="5" t="s">
        <v>2164</v>
      </c>
      <c r="I385" s="5"/>
      <c r="J385" s="5" t="s">
        <v>2165</v>
      </c>
      <c r="K385" s="14" t="s">
        <v>59</v>
      </c>
      <c r="L385" s="7">
        <v>0.25</v>
      </c>
      <c r="M385" s="6" t="s">
        <v>27</v>
      </c>
      <c r="N385" s="3" t="s">
        <v>2166</v>
      </c>
      <c r="O385" s="6" t="s">
        <v>25</v>
      </c>
      <c r="P385" s="3" t="s">
        <v>235</v>
      </c>
      <c r="Q385" s="6" t="s">
        <v>40</v>
      </c>
      <c r="R385" s="9" t="s">
        <v>2047</v>
      </c>
    </row>
    <row r="386" spans="1:18" ht="300" hidden="1" x14ac:dyDescent="0.25">
      <c r="A386" s="3"/>
      <c r="B386" s="3" t="s">
        <v>42</v>
      </c>
      <c r="C386" s="19" t="s">
        <v>32</v>
      </c>
      <c r="D386" s="3" t="s">
        <v>201</v>
      </c>
      <c r="E386" s="3" t="s">
        <v>2167</v>
      </c>
      <c r="F386" s="3" t="s">
        <v>2168</v>
      </c>
      <c r="G386" s="5" t="s">
        <v>2169</v>
      </c>
      <c r="H386" s="5" t="s">
        <v>2170</v>
      </c>
      <c r="I386" s="5"/>
      <c r="J386" s="5" t="s">
        <v>2171</v>
      </c>
      <c r="K386" s="11" t="s">
        <v>38</v>
      </c>
      <c r="L386" s="7">
        <v>0.4</v>
      </c>
      <c r="M386" s="6" t="s">
        <v>27</v>
      </c>
      <c r="N386" s="3" t="s">
        <v>297</v>
      </c>
      <c r="O386" s="6" t="s">
        <v>27</v>
      </c>
      <c r="P386" s="3" t="s">
        <v>800</v>
      </c>
      <c r="Q386" s="6" t="s">
        <v>40</v>
      </c>
      <c r="R386" s="9" t="s">
        <v>208</v>
      </c>
    </row>
    <row r="387" spans="1:18" ht="270" hidden="1" x14ac:dyDescent="0.25">
      <c r="A387" s="3"/>
      <c r="B387" s="3" t="s">
        <v>42</v>
      </c>
      <c r="C387" s="19" t="s">
        <v>32</v>
      </c>
      <c r="D387" s="3" t="s">
        <v>201</v>
      </c>
      <c r="E387" s="3" t="s">
        <v>2172</v>
      </c>
      <c r="F387" s="3" t="s">
        <v>2173</v>
      </c>
      <c r="G387" s="5" t="s">
        <v>2174</v>
      </c>
      <c r="H387" s="5" t="s">
        <v>2175</v>
      </c>
      <c r="I387" s="5"/>
      <c r="J387" s="5" t="s">
        <v>2176</v>
      </c>
      <c r="K387" s="11" t="s">
        <v>38</v>
      </c>
      <c r="L387" s="7">
        <v>0.6</v>
      </c>
      <c r="M387" s="6" t="s">
        <v>25</v>
      </c>
      <c r="N387" s="3" t="s">
        <v>26</v>
      </c>
      <c r="O387" s="6" t="s">
        <v>27</v>
      </c>
      <c r="P387" s="3" t="s">
        <v>1819</v>
      </c>
      <c r="Q387" s="6" t="s">
        <v>107</v>
      </c>
      <c r="R387" s="9" t="s">
        <v>208</v>
      </c>
    </row>
    <row r="388" spans="1:18" ht="409.5" hidden="1" x14ac:dyDescent="0.25">
      <c r="A388" s="3"/>
      <c r="B388" s="3" t="s">
        <v>42</v>
      </c>
      <c r="C388" s="20" t="s">
        <v>19</v>
      </c>
      <c r="D388" s="3" t="s">
        <v>201</v>
      </c>
      <c r="E388" s="3" t="s">
        <v>2177</v>
      </c>
      <c r="F388" s="3" t="s">
        <v>2178</v>
      </c>
      <c r="G388" s="5" t="s">
        <v>2179</v>
      </c>
      <c r="H388" s="5" t="s">
        <v>2180</v>
      </c>
      <c r="I388" s="5"/>
      <c r="J388" s="5" t="s">
        <v>2181</v>
      </c>
      <c r="K388" s="14" t="s">
        <v>59</v>
      </c>
      <c r="L388" s="7">
        <v>0.25</v>
      </c>
      <c r="M388" s="6" t="s">
        <v>27</v>
      </c>
      <c r="N388" s="3" t="s">
        <v>297</v>
      </c>
      <c r="O388" s="6" t="s">
        <v>27</v>
      </c>
      <c r="P388" s="3" t="s">
        <v>2182</v>
      </c>
      <c r="Q388" s="6" t="s">
        <v>40</v>
      </c>
      <c r="R388" s="9" t="s">
        <v>208</v>
      </c>
    </row>
    <row r="389" spans="1:18" ht="409.5" hidden="1" x14ac:dyDescent="0.25">
      <c r="A389" s="3"/>
      <c r="B389" s="3" t="s">
        <v>42</v>
      </c>
      <c r="C389" s="19" t="s">
        <v>32</v>
      </c>
      <c r="D389" s="3" t="s">
        <v>201</v>
      </c>
      <c r="E389" s="3" t="s">
        <v>2183</v>
      </c>
      <c r="F389" s="3" t="s">
        <v>2184</v>
      </c>
      <c r="G389" s="5" t="s">
        <v>2185</v>
      </c>
      <c r="H389" s="5" t="s">
        <v>2186</v>
      </c>
      <c r="I389" s="5"/>
      <c r="J389" s="5" t="s">
        <v>2187</v>
      </c>
      <c r="K389" s="11" t="s">
        <v>49</v>
      </c>
      <c r="L389" s="7">
        <v>0.75</v>
      </c>
      <c r="M389" s="6" t="s">
        <v>27</v>
      </c>
      <c r="N389" s="3" t="s">
        <v>377</v>
      </c>
      <c r="O389" s="6" t="s">
        <v>25</v>
      </c>
      <c r="P389" s="3" t="s">
        <v>328</v>
      </c>
      <c r="Q389" s="6" t="s">
        <v>29</v>
      </c>
      <c r="R389" s="9" t="s">
        <v>208</v>
      </c>
    </row>
    <row r="390" spans="1:18" ht="330" hidden="1" x14ac:dyDescent="0.25">
      <c r="A390" s="3"/>
      <c r="B390" s="3" t="s">
        <v>42</v>
      </c>
      <c r="C390" s="19" t="s">
        <v>32</v>
      </c>
      <c r="D390" s="3" t="s">
        <v>201</v>
      </c>
      <c r="E390" s="3" t="s">
        <v>2188</v>
      </c>
      <c r="F390" s="3" t="s">
        <v>2189</v>
      </c>
      <c r="G390" s="5" t="s">
        <v>2190</v>
      </c>
      <c r="H390" s="5" t="s">
        <v>2191</v>
      </c>
      <c r="I390" s="5"/>
      <c r="J390" s="5" t="s">
        <v>2192</v>
      </c>
      <c r="K390" s="11" t="s">
        <v>38</v>
      </c>
      <c r="L390" s="7">
        <v>0.6</v>
      </c>
      <c r="M390" s="6" t="s">
        <v>25</v>
      </c>
      <c r="N390" s="3" t="s">
        <v>26</v>
      </c>
      <c r="O390" s="6" t="s">
        <v>27</v>
      </c>
      <c r="P390" s="3" t="s">
        <v>2193</v>
      </c>
      <c r="Q390" s="6" t="s">
        <v>40</v>
      </c>
      <c r="R390" s="9" t="s">
        <v>140</v>
      </c>
    </row>
    <row r="391" spans="1:18" ht="285" hidden="1" x14ac:dyDescent="0.25">
      <c r="A391" s="3"/>
      <c r="B391" s="3" t="s">
        <v>42</v>
      </c>
      <c r="C391" s="19" t="s">
        <v>32</v>
      </c>
      <c r="D391" s="3" t="s">
        <v>201</v>
      </c>
      <c r="E391" s="3" t="s">
        <v>2194</v>
      </c>
      <c r="F391" s="3" t="s">
        <v>2195</v>
      </c>
      <c r="G391" s="5" t="s">
        <v>2196</v>
      </c>
      <c r="H391" s="5" t="s">
        <v>2197</v>
      </c>
      <c r="I391" s="5"/>
      <c r="J391" s="5" t="s">
        <v>2198</v>
      </c>
      <c r="K391" s="11" t="s">
        <v>38</v>
      </c>
      <c r="L391" s="7">
        <v>0.5</v>
      </c>
      <c r="M391" s="6" t="s">
        <v>25</v>
      </c>
      <c r="N391" s="3" t="s">
        <v>50</v>
      </c>
      <c r="O391" s="6" t="s">
        <v>27</v>
      </c>
      <c r="P391" s="3" t="s">
        <v>800</v>
      </c>
      <c r="Q391" s="6" t="s">
        <v>107</v>
      </c>
      <c r="R391" s="9" t="s">
        <v>140</v>
      </c>
    </row>
    <row r="392" spans="1:18" ht="270" hidden="1" x14ac:dyDescent="0.25">
      <c r="A392" s="3"/>
      <c r="B392" s="3" t="s">
        <v>42</v>
      </c>
      <c r="C392" s="20" t="s">
        <v>19</v>
      </c>
      <c r="D392" s="3" t="s">
        <v>201</v>
      </c>
      <c r="E392" s="3" t="s">
        <v>2199</v>
      </c>
      <c r="F392" s="3" t="s">
        <v>2200</v>
      </c>
      <c r="G392" s="5" t="s">
        <v>2201</v>
      </c>
      <c r="H392" s="5" t="s">
        <v>2202</v>
      </c>
      <c r="I392" s="5"/>
      <c r="J392" s="5" t="s">
        <v>2203</v>
      </c>
      <c r="K392" s="14" t="s">
        <v>59</v>
      </c>
      <c r="L392" s="7">
        <v>0.3</v>
      </c>
      <c r="M392" s="6" t="s">
        <v>27</v>
      </c>
      <c r="N392" s="3" t="s">
        <v>826</v>
      </c>
      <c r="O392" s="6" t="s">
        <v>25</v>
      </c>
      <c r="P392" s="3" t="s">
        <v>257</v>
      </c>
      <c r="Q392" s="6" t="s">
        <v>40</v>
      </c>
      <c r="R392" s="9" t="s">
        <v>140</v>
      </c>
    </row>
    <row r="393" spans="1:18" ht="195" hidden="1" x14ac:dyDescent="0.25">
      <c r="A393" s="3"/>
      <c r="B393" s="3" t="s">
        <v>42</v>
      </c>
      <c r="C393" s="18" t="s">
        <v>43</v>
      </c>
      <c r="D393" s="3" t="s">
        <v>221</v>
      </c>
      <c r="E393" s="3" t="s">
        <v>2204</v>
      </c>
      <c r="F393" s="3" t="s">
        <v>2205</v>
      </c>
      <c r="G393" s="5" t="s">
        <v>2206</v>
      </c>
      <c r="H393" s="5" t="s">
        <v>2207</v>
      </c>
      <c r="I393" s="5" t="s">
        <v>2208</v>
      </c>
      <c r="J393" s="5" t="s">
        <v>2209</v>
      </c>
      <c r="K393" s="11" t="s">
        <v>38</v>
      </c>
      <c r="L393" s="7">
        <v>0.5</v>
      </c>
      <c r="M393" s="14" t="s">
        <v>51</v>
      </c>
      <c r="N393" s="3" t="s">
        <v>898</v>
      </c>
      <c r="O393" s="6" t="s">
        <v>27</v>
      </c>
      <c r="P393" s="3" t="s">
        <v>2210</v>
      </c>
      <c r="Q393" s="6" t="s">
        <v>40</v>
      </c>
      <c r="R393" s="9" t="s">
        <v>2211</v>
      </c>
    </row>
    <row r="394" spans="1:18" ht="270" hidden="1" x14ac:dyDescent="0.25">
      <c r="A394" s="3"/>
      <c r="B394" s="3" t="s">
        <v>92</v>
      </c>
      <c r="C394" s="19" t="s">
        <v>32</v>
      </c>
      <c r="D394" s="3" t="s">
        <v>221</v>
      </c>
      <c r="E394" s="3" t="s">
        <v>2212</v>
      </c>
      <c r="F394" s="3" t="s">
        <v>2213</v>
      </c>
      <c r="G394" s="5" t="s">
        <v>2214</v>
      </c>
      <c r="H394" s="5" t="s">
        <v>2215</v>
      </c>
      <c r="I394" s="5" t="s">
        <v>2216</v>
      </c>
      <c r="J394" s="5" t="s">
        <v>2209</v>
      </c>
      <c r="K394" s="6" t="s">
        <v>24</v>
      </c>
      <c r="L394" s="7">
        <v>0.1</v>
      </c>
      <c r="M394" s="14" t="s">
        <v>51</v>
      </c>
      <c r="N394" s="3" t="s">
        <v>1033</v>
      </c>
      <c r="O394" s="6" t="s">
        <v>27</v>
      </c>
      <c r="P394" s="3" t="s">
        <v>2217</v>
      </c>
      <c r="Q394" s="6" t="s">
        <v>107</v>
      </c>
      <c r="R394" s="9"/>
    </row>
    <row r="395" spans="1:18" ht="195" hidden="1" x14ac:dyDescent="0.25">
      <c r="A395" s="3"/>
      <c r="B395" s="3" t="s">
        <v>42</v>
      </c>
      <c r="C395" s="19" t="s">
        <v>32</v>
      </c>
      <c r="D395" s="3" t="s">
        <v>221</v>
      </c>
      <c r="E395" s="3" t="s">
        <v>2218</v>
      </c>
      <c r="F395" s="3" t="s">
        <v>2219</v>
      </c>
      <c r="G395" s="5" t="s">
        <v>2220</v>
      </c>
      <c r="H395" s="5" t="s">
        <v>2221</v>
      </c>
      <c r="I395" s="5" t="s">
        <v>2222</v>
      </c>
      <c r="J395" s="5" t="s">
        <v>2223</v>
      </c>
      <c r="K395" s="6" t="s">
        <v>24</v>
      </c>
      <c r="L395" s="7">
        <v>0.2</v>
      </c>
      <c r="M395" s="14" t="s">
        <v>51</v>
      </c>
      <c r="N395" s="3" t="s">
        <v>1033</v>
      </c>
      <c r="O395" s="6" t="s">
        <v>27</v>
      </c>
      <c r="P395" s="3" t="s">
        <v>2224</v>
      </c>
      <c r="Q395" s="6" t="s">
        <v>40</v>
      </c>
      <c r="R395" s="9" t="s">
        <v>2211</v>
      </c>
    </row>
    <row r="396" spans="1:18" ht="180" hidden="1" x14ac:dyDescent="0.25">
      <c r="A396" s="3"/>
      <c r="B396" s="3" t="s">
        <v>42</v>
      </c>
      <c r="C396" s="18" t="s">
        <v>43</v>
      </c>
      <c r="D396" s="3" t="s">
        <v>221</v>
      </c>
      <c r="E396" s="3" t="s">
        <v>2225</v>
      </c>
      <c r="F396" s="3" t="s">
        <v>2226</v>
      </c>
      <c r="G396" s="5" t="s">
        <v>2227</v>
      </c>
      <c r="H396" s="5" t="s">
        <v>2228</v>
      </c>
      <c r="I396" s="5" t="s">
        <v>2229</v>
      </c>
      <c r="J396" s="5" t="s">
        <v>2230</v>
      </c>
      <c r="K396" s="11" t="s">
        <v>38</v>
      </c>
      <c r="L396" s="7">
        <v>0.5</v>
      </c>
      <c r="M396" s="14" t="s">
        <v>51</v>
      </c>
      <c r="N396" s="3" t="s">
        <v>1033</v>
      </c>
      <c r="O396" s="6" t="s">
        <v>27</v>
      </c>
      <c r="P396" s="3" t="s">
        <v>2231</v>
      </c>
      <c r="Q396" s="6" t="s">
        <v>40</v>
      </c>
      <c r="R396" s="9" t="s">
        <v>2211</v>
      </c>
    </row>
    <row r="397" spans="1:18" ht="195" hidden="1" x14ac:dyDescent="0.25">
      <c r="A397" s="3"/>
      <c r="B397" s="3" t="s">
        <v>42</v>
      </c>
      <c r="C397" s="19" t="s">
        <v>32</v>
      </c>
      <c r="D397" s="3" t="s">
        <v>221</v>
      </c>
      <c r="E397" s="3" t="s">
        <v>2232</v>
      </c>
      <c r="F397" s="3" t="s">
        <v>2233</v>
      </c>
      <c r="G397" s="5" t="s">
        <v>2234</v>
      </c>
      <c r="H397" s="5" t="s">
        <v>2235</v>
      </c>
      <c r="I397" s="5" t="s">
        <v>2236</v>
      </c>
      <c r="J397" s="5" t="s">
        <v>2237</v>
      </c>
      <c r="K397" s="14" t="s">
        <v>59</v>
      </c>
      <c r="L397" s="7">
        <v>0.3</v>
      </c>
      <c r="M397" s="14" t="s">
        <v>51</v>
      </c>
      <c r="N397" s="3" t="s">
        <v>1033</v>
      </c>
      <c r="O397" s="6" t="s">
        <v>27</v>
      </c>
      <c r="P397" s="3" t="s">
        <v>2224</v>
      </c>
      <c r="Q397" s="6" t="s">
        <v>40</v>
      </c>
      <c r="R397" s="9" t="s">
        <v>2211</v>
      </c>
    </row>
    <row r="398" spans="1:18" ht="300" hidden="1" x14ac:dyDescent="0.25">
      <c r="A398" s="3"/>
      <c r="B398" s="3" t="s">
        <v>298</v>
      </c>
      <c r="C398" s="20" t="s">
        <v>19</v>
      </c>
      <c r="D398" s="3" t="s">
        <v>221</v>
      </c>
      <c r="E398" s="3" t="s">
        <v>2238</v>
      </c>
      <c r="F398" s="3" t="s">
        <v>2239</v>
      </c>
      <c r="G398" s="5" t="s">
        <v>2240</v>
      </c>
      <c r="H398" s="5" t="s">
        <v>2241</v>
      </c>
      <c r="I398" s="5"/>
      <c r="J398" s="5"/>
      <c r="K398" s="6" t="s">
        <v>24</v>
      </c>
      <c r="L398" s="7">
        <v>0.15</v>
      </c>
      <c r="M398" s="6" t="s">
        <v>27</v>
      </c>
      <c r="N398" s="3" t="s">
        <v>123</v>
      </c>
      <c r="O398" s="6" t="s">
        <v>25</v>
      </c>
      <c r="P398" s="3" t="s">
        <v>2242</v>
      </c>
      <c r="Q398" s="6" t="s">
        <v>40</v>
      </c>
      <c r="R398" s="9" t="s">
        <v>2243</v>
      </c>
    </row>
    <row r="399" spans="1:18" ht="409.5" hidden="1" x14ac:dyDescent="0.25">
      <c r="A399" s="3"/>
      <c r="B399" s="3" t="s">
        <v>298</v>
      </c>
      <c r="C399" s="20" t="s">
        <v>19</v>
      </c>
      <c r="D399" s="3" t="s">
        <v>221</v>
      </c>
      <c r="E399" s="3" t="s">
        <v>2244</v>
      </c>
      <c r="F399" s="3" t="s">
        <v>2245</v>
      </c>
      <c r="G399" s="5" t="s">
        <v>2246</v>
      </c>
      <c r="H399" s="5" t="s">
        <v>2247</v>
      </c>
      <c r="I399" s="5"/>
      <c r="J399" s="5"/>
      <c r="K399" s="6" t="s">
        <v>24</v>
      </c>
      <c r="L399" s="7">
        <v>0.1</v>
      </c>
      <c r="M399" s="6" t="s">
        <v>25</v>
      </c>
      <c r="N399" s="3" t="s">
        <v>2248</v>
      </c>
      <c r="O399" s="6" t="s">
        <v>27</v>
      </c>
      <c r="P399" s="3" t="s">
        <v>2249</v>
      </c>
      <c r="Q399" s="6" t="s">
        <v>40</v>
      </c>
      <c r="R399" s="9" t="s">
        <v>2243</v>
      </c>
    </row>
    <row r="400" spans="1:18" ht="165" hidden="1" x14ac:dyDescent="0.25">
      <c r="A400" s="3"/>
      <c r="B400" s="3" t="s">
        <v>31</v>
      </c>
      <c r="C400" s="19" t="s">
        <v>32</v>
      </c>
      <c r="D400" s="3" t="s">
        <v>221</v>
      </c>
      <c r="E400" s="3" t="s">
        <v>2250</v>
      </c>
      <c r="F400" s="3" t="s">
        <v>2251</v>
      </c>
      <c r="G400" s="5" t="s">
        <v>2252</v>
      </c>
      <c r="H400" s="5" t="s">
        <v>2253</v>
      </c>
      <c r="I400" s="5"/>
      <c r="J400" s="5"/>
      <c r="K400" s="14" t="s">
        <v>59</v>
      </c>
      <c r="L400" s="7">
        <v>0.3</v>
      </c>
      <c r="M400" s="14" t="s">
        <v>51</v>
      </c>
      <c r="N400" s="3" t="s">
        <v>898</v>
      </c>
      <c r="O400" s="6" t="s">
        <v>25</v>
      </c>
      <c r="P400" s="3" t="s">
        <v>235</v>
      </c>
      <c r="Q400" s="6" t="s">
        <v>107</v>
      </c>
      <c r="R400" s="9"/>
    </row>
    <row r="401" spans="1:18" ht="164.25" hidden="1" x14ac:dyDescent="0.25">
      <c r="A401" s="3"/>
      <c r="B401" s="3" t="s">
        <v>18</v>
      </c>
      <c r="C401" s="19" t="s">
        <v>32</v>
      </c>
      <c r="D401" s="3" t="s">
        <v>221</v>
      </c>
      <c r="E401" s="3" t="s">
        <v>2254</v>
      </c>
      <c r="F401" s="3" t="s">
        <v>2255</v>
      </c>
      <c r="G401" s="5" t="s">
        <v>2256</v>
      </c>
      <c r="H401" s="5" t="s">
        <v>2257</v>
      </c>
      <c r="I401" s="5"/>
      <c r="J401" s="5"/>
      <c r="K401" s="6" t="s">
        <v>24</v>
      </c>
      <c r="L401" s="7">
        <v>0.15</v>
      </c>
      <c r="M401" s="6" t="s">
        <v>25</v>
      </c>
      <c r="N401" s="3" t="s">
        <v>26</v>
      </c>
      <c r="O401" s="11" t="s">
        <v>86</v>
      </c>
      <c r="P401" s="3" t="s">
        <v>2258</v>
      </c>
      <c r="Q401" s="6" t="s">
        <v>40</v>
      </c>
      <c r="R401" s="9" t="s">
        <v>2259</v>
      </c>
    </row>
    <row r="402" spans="1:18" ht="375" hidden="1" x14ac:dyDescent="0.25">
      <c r="A402" s="3"/>
      <c r="B402" s="3" t="s">
        <v>298</v>
      </c>
      <c r="C402" s="19" t="s">
        <v>32</v>
      </c>
      <c r="D402" s="3" t="s">
        <v>221</v>
      </c>
      <c r="E402" s="3" t="s">
        <v>2260</v>
      </c>
      <c r="F402" s="3" t="s">
        <v>2261</v>
      </c>
      <c r="G402" s="5" t="s">
        <v>2262</v>
      </c>
      <c r="H402" s="5" t="s">
        <v>302</v>
      </c>
      <c r="I402" s="5"/>
      <c r="J402" s="5"/>
      <c r="K402" s="14" t="s">
        <v>59</v>
      </c>
      <c r="L402" s="7">
        <v>0.25</v>
      </c>
      <c r="M402" s="14" t="s">
        <v>51</v>
      </c>
      <c r="N402" s="3" t="s">
        <v>579</v>
      </c>
      <c r="O402" s="14" t="s">
        <v>51</v>
      </c>
      <c r="P402" s="3" t="s">
        <v>1138</v>
      </c>
      <c r="Q402" s="6" t="s">
        <v>40</v>
      </c>
      <c r="R402" s="9" t="s">
        <v>2259</v>
      </c>
    </row>
    <row r="403" spans="1:18" ht="180" hidden="1" x14ac:dyDescent="0.25">
      <c r="A403" s="3"/>
      <c r="B403" s="3" t="s">
        <v>92</v>
      </c>
      <c r="C403" s="19" t="s">
        <v>32</v>
      </c>
      <c r="D403" s="3" t="s">
        <v>221</v>
      </c>
      <c r="E403" s="3" t="s">
        <v>2263</v>
      </c>
      <c r="F403" s="3" t="s">
        <v>2264</v>
      </c>
      <c r="G403" s="5" t="s">
        <v>2265</v>
      </c>
      <c r="H403" s="5" t="s">
        <v>2266</v>
      </c>
      <c r="I403" s="5"/>
      <c r="J403" s="5" t="s">
        <v>2267</v>
      </c>
      <c r="K403" s="14" t="s">
        <v>59</v>
      </c>
      <c r="L403" s="7">
        <v>0.3</v>
      </c>
      <c r="M403" s="14" t="s">
        <v>51</v>
      </c>
      <c r="N403" s="3" t="s">
        <v>1033</v>
      </c>
      <c r="O403" s="6" t="s">
        <v>27</v>
      </c>
      <c r="P403" s="3" t="s">
        <v>587</v>
      </c>
      <c r="Q403" s="6" t="s">
        <v>107</v>
      </c>
      <c r="R403" s="9"/>
    </row>
    <row r="404" spans="1:18" ht="180" hidden="1" x14ac:dyDescent="0.25">
      <c r="A404" s="3"/>
      <c r="B404" s="3" t="s">
        <v>42</v>
      </c>
      <c r="C404" s="19" t="s">
        <v>32</v>
      </c>
      <c r="D404" s="3" t="s">
        <v>221</v>
      </c>
      <c r="E404" s="3" t="s">
        <v>2268</v>
      </c>
      <c r="F404" s="3" t="s">
        <v>2269</v>
      </c>
      <c r="G404" s="5" t="s">
        <v>2270</v>
      </c>
      <c r="H404" s="5" t="s">
        <v>2271</v>
      </c>
      <c r="I404" s="5" t="s">
        <v>2272</v>
      </c>
      <c r="J404" s="5" t="s">
        <v>2273</v>
      </c>
      <c r="K404" s="6" t="s">
        <v>24</v>
      </c>
      <c r="L404" s="7">
        <v>0.2</v>
      </c>
      <c r="M404" s="14" t="s">
        <v>51</v>
      </c>
      <c r="N404" s="3" t="s">
        <v>1033</v>
      </c>
      <c r="O404" s="6" t="s">
        <v>27</v>
      </c>
      <c r="P404" s="3" t="s">
        <v>2224</v>
      </c>
      <c r="Q404" s="6" t="s">
        <v>29</v>
      </c>
      <c r="R404" s="9" t="s">
        <v>2211</v>
      </c>
    </row>
    <row r="405" spans="1:18" ht="235.5" hidden="1" x14ac:dyDescent="0.25">
      <c r="A405" s="3"/>
      <c r="B405" s="3" t="s">
        <v>298</v>
      </c>
      <c r="C405" s="19" t="s">
        <v>32</v>
      </c>
      <c r="D405" s="3" t="s">
        <v>221</v>
      </c>
      <c r="E405" s="3" t="s">
        <v>2274</v>
      </c>
      <c r="F405" s="3" t="s">
        <v>2275</v>
      </c>
      <c r="G405" s="5" t="s">
        <v>2276</v>
      </c>
      <c r="H405" s="5" t="s">
        <v>302</v>
      </c>
      <c r="I405" s="5"/>
      <c r="J405" s="5"/>
      <c r="K405" s="6" t="s">
        <v>24</v>
      </c>
      <c r="L405" s="7">
        <v>0.15</v>
      </c>
      <c r="M405" s="6" t="s">
        <v>25</v>
      </c>
      <c r="N405" s="3" t="s">
        <v>26</v>
      </c>
      <c r="O405" s="6" t="s">
        <v>27</v>
      </c>
      <c r="P405" s="3" t="s">
        <v>545</v>
      </c>
      <c r="Q405" s="11" t="s">
        <v>115</v>
      </c>
      <c r="R405" s="9" t="s">
        <v>225</v>
      </c>
    </row>
    <row r="406" spans="1:18" ht="157.5" hidden="1" x14ac:dyDescent="0.25">
      <c r="A406" s="3"/>
      <c r="B406" s="3" t="s">
        <v>226</v>
      </c>
      <c r="C406" s="19" t="s">
        <v>32</v>
      </c>
      <c r="D406" s="3" t="s">
        <v>221</v>
      </c>
      <c r="E406" s="3" t="s">
        <v>2277</v>
      </c>
      <c r="F406" s="3" t="s">
        <v>2278</v>
      </c>
      <c r="G406" s="5" t="s">
        <v>2279</v>
      </c>
      <c r="H406" s="5" t="s">
        <v>2280</v>
      </c>
      <c r="I406" s="5"/>
      <c r="J406" s="5"/>
      <c r="K406" s="6" t="s">
        <v>24</v>
      </c>
      <c r="L406" s="7">
        <v>0.15</v>
      </c>
      <c r="M406" s="6" t="s">
        <v>27</v>
      </c>
      <c r="N406" s="3" t="s">
        <v>498</v>
      </c>
      <c r="O406" s="6" t="s">
        <v>27</v>
      </c>
      <c r="P406" s="3" t="s">
        <v>393</v>
      </c>
      <c r="Q406" s="14" t="s">
        <v>266</v>
      </c>
      <c r="R406" s="9" t="s">
        <v>225</v>
      </c>
    </row>
    <row r="407" spans="1:18" ht="157.5" hidden="1" x14ac:dyDescent="0.25">
      <c r="A407" s="3"/>
      <c r="B407" s="3" t="s">
        <v>226</v>
      </c>
      <c r="C407" s="19" t="s">
        <v>32</v>
      </c>
      <c r="D407" s="3" t="s">
        <v>221</v>
      </c>
      <c r="E407" s="3" t="s">
        <v>2281</v>
      </c>
      <c r="F407" s="3" t="s">
        <v>2282</v>
      </c>
      <c r="G407" s="5" t="s">
        <v>2283</v>
      </c>
      <c r="H407" s="5" t="s">
        <v>2284</v>
      </c>
      <c r="I407" s="5"/>
      <c r="J407" s="5"/>
      <c r="K407" s="6" t="s">
        <v>24</v>
      </c>
      <c r="L407" s="7">
        <v>0.15</v>
      </c>
      <c r="M407" s="6" t="s">
        <v>25</v>
      </c>
      <c r="N407" s="3" t="s">
        <v>26</v>
      </c>
      <c r="O407" s="6" t="s">
        <v>25</v>
      </c>
      <c r="P407" s="3" t="s">
        <v>257</v>
      </c>
      <c r="Q407" s="14" t="s">
        <v>266</v>
      </c>
      <c r="R407" s="9" t="s">
        <v>2243</v>
      </c>
    </row>
    <row r="408" spans="1:18" ht="144" hidden="1" x14ac:dyDescent="0.25">
      <c r="A408" s="3"/>
      <c r="B408" s="3" t="s">
        <v>42</v>
      </c>
      <c r="C408" s="20" t="s">
        <v>19</v>
      </c>
      <c r="D408" s="3" t="s">
        <v>221</v>
      </c>
      <c r="E408" s="3" t="s">
        <v>2285</v>
      </c>
      <c r="F408" s="3" t="s">
        <v>2286</v>
      </c>
      <c r="G408" s="5" t="s">
        <v>2287</v>
      </c>
      <c r="H408" s="5" t="s">
        <v>2288</v>
      </c>
      <c r="I408" s="5" t="s">
        <v>2289</v>
      </c>
      <c r="J408" s="5" t="s">
        <v>2290</v>
      </c>
      <c r="K408" s="6" t="s">
        <v>24</v>
      </c>
      <c r="L408" s="7">
        <v>0.2</v>
      </c>
      <c r="M408" s="6" t="s">
        <v>25</v>
      </c>
      <c r="N408" s="3" t="s">
        <v>50</v>
      </c>
      <c r="O408" s="6" t="s">
        <v>25</v>
      </c>
      <c r="P408" s="3" t="s">
        <v>235</v>
      </c>
      <c r="Q408" s="6" t="s">
        <v>29</v>
      </c>
      <c r="R408" s="9" t="s">
        <v>2211</v>
      </c>
    </row>
    <row r="409" spans="1:18" ht="225" hidden="1" x14ac:dyDescent="0.25">
      <c r="A409" s="3"/>
      <c r="B409" s="3" t="s">
        <v>226</v>
      </c>
      <c r="C409" s="19" t="s">
        <v>32</v>
      </c>
      <c r="D409" s="3" t="s">
        <v>221</v>
      </c>
      <c r="E409" s="3" t="s">
        <v>2291</v>
      </c>
      <c r="F409" s="3" t="s">
        <v>2292</v>
      </c>
      <c r="G409" s="5" t="s">
        <v>2293</v>
      </c>
      <c r="H409" s="5" t="s">
        <v>2294</v>
      </c>
      <c r="I409" s="5"/>
      <c r="J409" s="5"/>
      <c r="K409" s="6" t="s">
        <v>24</v>
      </c>
      <c r="L409" s="7">
        <v>0.1</v>
      </c>
      <c r="M409" s="11" t="s">
        <v>86</v>
      </c>
      <c r="N409" s="3" t="s">
        <v>1298</v>
      </c>
      <c r="O409" s="11" t="s">
        <v>86</v>
      </c>
      <c r="P409" s="3" t="s">
        <v>2295</v>
      </c>
      <c r="Q409" s="11" t="s">
        <v>115</v>
      </c>
      <c r="R409" s="9" t="s">
        <v>2259</v>
      </c>
    </row>
    <row r="410" spans="1:18" ht="164.25" hidden="1" x14ac:dyDescent="0.25">
      <c r="A410" s="3"/>
      <c r="B410" s="3" t="s">
        <v>31</v>
      </c>
      <c r="C410" s="19" t="s">
        <v>32</v>
      </c>
      <c r="D410" s="3" t="s">
        <v>221</v>
      </c>
      <c r="E410" s="3" t="s">
        <v>2296</v>
      </c>
      <c r="F410" s="3" t="s">
        <v>2297</v>
      </c>
      <c r="G410" s="5" t="s">
        <v>2298</v>
      </c>
      <c r="H410" s="5" t="s">
        <v>2299</v>
      </c>
      <c r="I410" s="5"/>
      <c r="J410" s="5"/>
      <c r="K410" s="6" t="s">
        <v>24</v>
      </c>
      <c r="L410" s="7">
        <v>0.2</v>
      </c>
      <c r="M410" s="11" t="s">
        <v>86</v>
      </c>
      <c r="N410" s="3" t="s">
        <v>277</v>
      </c>
      <c r="O410" s="6" t="s">
        <v>25</v>
      </c>
      <c r="P410" s="3" t="s">
        <v>257</v>
      </c>
      <c r="Q410" s="6" t="s">
        <v>40</v>
      </c>
      <c r="R410" s="9" t="s">
        <v>2259</v>
      </c>
    </row>
    <row r="411" spans="1:18" ht="150" hidden="1" x14ac:dyDescent="0.25">
      <c r="A411" s="3"/>
      <c r="B411" s="3" t="s">
        <v>31</v>
      </c>
      <c r="C411" s="19" t="s">
        <v>32</v>
      </c>
      <c r="D411" s="3" t="s">
        <v>221</v>
      </c>
      <c r="E411" s="3" t="s">
        <v>2300</v>
      </c>
      <c r="F411" s="3" t="s">
        <v>2301</v>
      </c>
      <c r="G411" s="5" t="s">
        <v>2302</v>
      </c>
      <c r="H411" s="5"/>
      <c r="I411" s="5"/>
      <c r="J411" s="5"/>
      <c r="K411" s="6" t="s">
        <v>24</v>
      </c>
      <c r="L411" s="7">
        <v>0.1</v>
      </c>
      <c r="M411" s="11" t="s">
        <v>86</v>
      </c>
      <c r="N411" s="3" t="s">
        <v>2303</v>
      </c>
      <c r="O411" s="6" t="s">
        <v>27</v>
      </c>
      <c r="P411" s="3" t="s">
        <v>990</v>
      </c>
      <c r="Q411" s="6" t="s">
        <v>40</v>
      </c>
      <c r="R411" s="9" t="s">
        <v>2259</v>
      </c>
    </row>
    <row r="412" spans="1:18" ht="164.25" hidden="1" x14ac:dyDescent="0.25">
      <c r="A412" s="3"/>
      <c r="B412" s="3" t="s">
        <v>298</v>
      </c>
      <c r="C412" s="20" t="s">
        <v>19</v>
      </c>
      <c r="D412" s="3" t="s">
        <v>221</v>
      </c>
      <c r="E412" s="3" t="s">
        <v>2304</v>
      </c>
      <c r="F412" s="3" t="s">
        <v>2305</v>
      </c>
      <c r="G412" s="5" t="s">
        <v>2306</v>
      </c>
      <c r="H412" s="5"/>
      <c r="I412" s="5"/>
      <c r="J412" s="5"/>
      <c r="K412" s="6" t="s">
        <v>105</v>
      </c>
      <c r="L412" s="7">
        <v>0.05</v>
      </c>
      <c r="M412" s="14" t="s">
        <v>51</v>
      </c>
      <c r="N412" s="3" t="s">
        <v>525</v>
      </c>
      <c r="O412" s="6" t="s">
        <v>27</v>
      </c>
      <c r="P412" s="3" t="s">
        <v>1101</v>
      </c>
      <c r="Q412" s="6" t="s">
        <v>40</v>
      </c>
      <c r="R412" s="9" t="s">
        <v>2259</v>
      </c>
    </row>
    <row r="413" spans="1:18" ht="180" hidden="1" x14ac:dyDescent="0.25">
      <c r="A413" s="3"/>
      <c r="B413" s="3" t="s">
        <v>298</v>
      </c>
      <c r="C413" s="21" t="s">
        <v>243</v>
      </c>
      <c r="D413" s="3" t="s">
        <v>221</v>
      </c>
      <c r="E413" s="3" t="s">
        <v>2307</v>
      </c>
      <c r="F413" s="3" t="s">
        <v>2308</v>
      </c>
      <c r="G413" s="5" t="s">
        <v>2309</v>
      </c>
      <c r="H413" s="5" t="s">
        <v>2310</v>
      </c>
      <c r="I413" s="5"/>
      <c r="J413" s="5"/>
      <c r="K413" s="11" t="s">
        <v>38</v>
      </c>
      <c r="L413" s="7">
        <v>0.5</v>
      </c>
      <c r="M413" s="6" t="s">
        <v>25</v>
      </c>
      <c r="N413" s="3" t="s">
        <v>26</v>
      </c>
      <c r="O413" s="6" t="s">
        <v>25</v>
      </c>
      <c r="P413" s="3" t="s">
        <v>257</v>
      </c>
      <c r="Q413" s="6" t="s">
        <v>40</v>
      </c>
      <c r="R413" s="9" t="s">
        <v>2259</v>
      </c>
    </row>
    <row r="414" spans="1:18" ht="180" hidden="1" x14ac:dyDescent="0.25">
      <c r="A414" s="3"/>
      <c r="B414" s="3" t="s">
        <v>31</v>
      </c>
      <c r="C414" s="19" t="s">
        <v>32</v>
      </c>
      <c r="D414" s="3" t="s">
        <v>221</v>
      </c>
      <c r="E414" s="3" t="s">
        <v>2311</v>
      </c>
      <c r="F414" s="3" t="s">
        <v>2312</v>
      </c>
      <c r="G414" s="5" t="s">
        <v>2313</v>
      </c>
      <c r="H414" s="5" t="s">
        <v>2314</v>
      </c>
      <c r="I414" s="5"/>
      <c r="J414" s="5"/>
      <c r="K414" s="6" t="s">
        <v>24</v>
      </c>
      <c r="L414" s="7">
        <v>0.2</v>
      </c>
      <c r="M414" s="11" t="s">
        <v>86</v>
      </c>
      <c r="N414" s="3" t="s">
        <v>277</v>
      </c>
      <c r="O414" s="6" t="s">
        <v>25</v>
      </c>
      <c r="P414" s="3" t="s">
        <v>257</v>
      </c>
      <c r="Q414" s="6" t="s">
        <v>40</v>
      </c>
      <c r="R414" s="9" t="s">
        <v>2259</v>
      </c>
    </row>
    <row r="415" spans="1:18" ht="165" hidden="1" x14ac:dyDescent="0.25">
      <c r="A415" s="3"/>
      <c r="B415" s="3" t="s">
        <v>31</v>
      </c>
      <c r="C415" s="19" t="s">
        <v>32</v>
      </c>
      <c r="D415" s="3" t="s">
        <v>221</v>
      </c>
      <c r="E415" s="3" t="s">
        <v>2315</v>
      </c>
      <c r="F415" s="3" t="s">
        <v>2316</v>
      </c>
      <c r="G415" s="5" t="s">
        <v>2317</v>
      </c>
      <c r="H415" s="5" t="s">
        <v>2318</v>
      </c>
      <c r="I415" s="5"/>
      <c r="J415" s="5"/>
      <c r="K415" s="6" t="s">
        <v>105</v>
      </c>
      <c r="L415" s="7">
        <v>0.05</v>
      </c>
      <c r="M415" s="11" t="s">
        <v>86</v>
      </c>
      <c r="N415" s="3" t="s">
        <v>2319</v>
      </c>
      <c r="O415" s="6" t="s">
        <v>25</v>
      </c>
      <c r="P415" s="3" t="s">
        <v>257</v>
      </c>
      <c r="Q415" s="6" t="s">
        <v>40</v>
      </c>
      <c r="R415" s="9" t="s">
        <v>2259</v>
      </c>
    </row>
    <row r="416" spans="1:18" ht="210" hidden="1" x14ac:dyDescent="0.25">
      <c r="A416" s="3"/>
      <c r="B416" s="3" t="s">
        <v>42</v>
      </c>
      <c r="C416" s="19" t="s">
        <v>32</v>
      </c>
      <c r="D416" s="3" t="s">
        <v>221</v>
      </c>
      <c r="E416" s="3" t="s">
        <v>2320</v>
      </c>
      <c r="F416" s="3" t="s">
        <v>2321</v>
      </c>
      <c r="G416" s="5" t="s">
        <v>2322</v>
      </c>
      <c r="H416" s="5" t="s">
        <v>2323</v>
      </c>
      <c r="I416" s="5"/>
      <c r="J416" s="5" t="s">
        <v>2324</v>
      </c>
      <c r="K416" s="11" t="s">
        <v>38</v>
      </c>
      <c r="L416" s="7">
        <v>0.5</v>
      </c>
      <c r="M416" s="6" t="s">
        <v>27</v>
      </c>
      <c r="N416" s="3" t="s">
        <v>297</v>
      </c>
      <c r="O416" s="6" t="s">
        <v>25</v>
      </c>
      <c r="P416" s="3" t="s">
        <v>367</v>
      </c>
      <c r="Q416" s="6" t="s">
        <v>40</v>
      </c>
      <c r="R416" s="9" t="s">
        <v>2211</v>
      </c>
    </row>
    <row r="417" spans="1:18" ht="164.25" hidden="1" x14ac:dyDescent="0.25">
      <c r="A417" s="3"/>
      <c r="B417" s="3" t="s">
        <v>92</v>
      </c>
      <c r="C417" s="19" t="s">
        <v>32</v>
      </c>
      <c r="D417" s="3" t="s">
        <v>221</v>
      </c>
      <c r="E417" s="3" t="s">
        <v>2325</v>
      </c>
      <c r="F417" s="3" t="s">
        <v>2326</v>
      </c>
      <c r="G417" s="5" t="s">
        <v>2327</v>
      </c>
      <c r="H417" s="5" t="s">
        <v>2328</v>
      </c>
      <c r="I417" s="5"/>
      <c r="J417" s="5" t="s">
        <v>2329</v>
      </c>
      <c r="K417" s="6" t="s">
        <v>24</v>
      </c>
      <c r="L417" s="7">
        <v>0.15</v>
      </c>
      <c r="M417" s="14" t="s">
        <v>51</v>
      </c>
      <c r="N417" s="3" t="s">
        <v>898</v>
      </c>
      <c r="O417" s="6" t="s">
        <v>25</v>
      </c>
      <c r="P417" s="3" t="s">
        <v>235</v>
      </c>
      <c r="Q417" s="6" t="s">
        <v>40</v>
      </c>
      <c r="R417" s="9" t="s">
        <v>2211</v>
      </c>
    </row>
    <row r="418" spans="1:18" ht="375" hidden="1" x14ac:dyDescent="0.25">
      <c r="A418" s="3"/>
      <c r="B418" s="3" t="s">
        <v>18</v>
      </c>
      <c r="C418" s="18" t="s">
        <v>43</v>
      </c>
      <c r="D418" s="3" t="s">
        <v>221</v>
      </c>
      <c r="E418" s="3" t="s">
        <v>2330</v>
      </c>
      <c r="F418" s="3" t="s">
        <v>2331</v>
      </c>
      <c r="G418" s="5" t="s">
        <v>2332</v>
      </c>
      <c r="H418" s="5" t="s">
        <v>2333</v>
      </c>
      <c r="I418" s="5" t="s">
        <v>2334</v>
      </c>
      <c r="J418" s="5" t="s">
        <v>2335</v>
      </c>
      <c r="K418" s="11" t="s">
        <v>49</v>
      </c>
      <c r="L418" s="7">
        <v>0.7</v>
      </c>
      <c r="M418" s="6" t="s">
        <v>25</v>
      </c>
      <c r="N418" s="3" t="s">
        <v>26</v>
      </c>
      <c r="O418" s="14" t="s">
        <v>51</v>
      </c>
      <c r="P418" s="3" t="s">
        <v>2336</v>
      </c>
      <c r="Q418" s="14" t="s">
        <v>266</v>
      </c>
      <c r="R418" s="9" t="s">
        <v>2337</v>
      </c>
    </row>
    <row r="419" spans="1:18" ht="285" hidden="1" x14ac:dyDescent="0.25">
      <c r="A419" s="3"/>
      <c r="B419" s="3" t="s">
        <v>42</v>
      </c>
      <c r="C419" s="19" t="s">
        <v>32</v>
      </c>
      <c r="D419" s="3" t="s">
        <v>221</v>
      </c>
      <c r="E419" s="3" t="s">
        <v>2338</v>
      </c>
      <c r="F419" s="3" t="s">
        <v>2339</v>
      </c>
      <c r="G419" s="5" t="s">
        <v>2340</v>
      </c>
      <c r="H419" s="5" t="s">
        <v>2341</v>
      </c>
      <c r="I419" s="5" t="s">
        <v>2342</v>
      </c>
      <c r="J419" s="5" t="s">
        <v>2343</v>
      </c>
      <c r="K419" s="14" t="s">
        <v>59</v>
      </c>
      <c r="L419" s="7">
        <v>0.3</v>
      </c>
      <c r="M419" s="14" t="s">
        <v>51</v>
      </c>
      <c r="N419" s="3" t="s">
        <v>1033</v>
      </c>
      <c r="O419" s="6" t="s">
        <v>27</v>
      </c>
      <c r="P419" s="3" t="s">
        <v>2344</v>
      </c>
      <c r="Q419" s="6" t="s">
        <v>40</v>
      </c>
      <c r="R419" s="9" t="s">
        <v>2211</v>
      </c>
    </row>
    <row r="420" spans="1:18" ht="300" hidden="1" x14ac:dyDescent="0.25">
      <c r="A420" s="3"/>
      <c r="B420" s="3" t="s">
        <v>42</v>
      </c>
      <c r="C420" s="20" t="s">
        <v>19</v>
      </c>
      <c r="D420" s="3" t="s">
        <v>221</v>
      </c>
      <c r="E420" s="3" t="s">
        <v>2345</v>
      </c>
      <c r="F420" s="3" t="s">
        <v>2346</v>
      </c>
      <c r="G420" s="5" t="s">
        <v>2347</v>
      </c>
      <c r="H420" s="5" t="s">
        <v>2348</v>
      </c>
      <c r="I420" s="5" t="s">
        <v>2349</v>
      </c>
      <c r="J420" s="5" t="s">
        <v>2350</v>
      </c>
      <c r="K420" s="14" t="s">
        <v>59</v>
      </c>
      <c r="L420" s="7">
        <v>0.3</v>
      </c>
      <c r="M420" s="6" t="s">
        <v>25</v>
      </c>
      <c r="N420" s="3" t="s">
        <v>161</v>
      </c>
      <c r="O420" s="6" t="s">
        <v>27</v>
      </c>
      <c r="P420" s="3" t="s">
        <v>1819</v>
      </c>
      <c r="Q420" s="6" t="s">
        <v>40</v>
      </c>
      <c r="R420" s="9" t="s">
        <v>2211</v>
      </c>
    </row>
    <row r="421" spans="1:18" ht="315" hidden="1" x14ac:dyDescent="0.25">
      <c r="A421" s="3"/>
      <c r="B421" s="3" t="s">
        <v>42</v>
      </c>
      <c r="C421" s="18" t="s">
        <v>43</v>
      </c>
      <c r="D421" s="3" t="s">
        <v>187</v>
      </c>
      <c r="E421" s="3" t="s">
        <v>2351</v>
      </c>
      <c r="F421" s="3" t="s">
        <v>2352</v>
      </c>
      <c r="G421" s="5" t="s">
        <v>2353</v>
      </c>
      <c r="H421" s="5" t="s">
        <v>2354</v>
      </c>
      <c r="I421" s="5" t="s">
        <v>2355</v>
      </c>
      <c r="J421" s="5" t="s">
        <v>2356</v>
      </c>
      <c r="K421" s="11" t="s">
        <v>49</v>
      </c>
      <c r="L421" s="7">
        <v>0.9</v>
      </c>
      <c r="M421" s="14" t="s">
        <v>51</v>
      </c>
      <c r="N421" s="3" t="s">
        <v>1262</v>
      </c>
      <c r="O421" s="6" t="s">
        <v>27</v>
      </c>
      <c r="P421" s="3" t="s">
        <v>2357</v>
      </c>
      <c r="Q421" s="14" t="s">
        <v>266</v>
      </c>
      <c r="R421" s="9" t="s">
        <v>2337</v>
      </c>
    </row>
    <row r="422" spans="1:18" ht="255" hidden="1" x14ac:dyDescent="0.25">
      <c r="A422" s="3"/>
      <c r="B422" s="3" t="s">
        <v>298</v>
      </c>
      <c r="C422" s="20" t="s">
        <v>19</v>
      </c>
      <c r="D422" s="3" t="s">
        <v>187</v>
      </c>
      <c r="E422" s="3" t="s">
        <v>2358</v>
      </c>
      <c r="F422" s="3" t="s">
        <v>2359</v>
      </c>
      <c r="G422" s="5" t="s">
        <v>2360</v>
      </c>
      <c r="H422" s="5" t="s">
        <v>2361</v>
      </c>
      <c r="I422" s="5" t="s">
        <v>2362</v>
      </c>
      <c r="J422" s="5" t="s">
        <v>2363</v>
      </c>
      <c r="K422" s="6" t="s">
        <v>24</v>
      </c>
      <c r="L422" s="7">
        <v>0.2</v>
      </c>
      <c r="M422" s="6" t="s">
        <v>27</v>
      </c>
      <c r="N422" s="3" t="s">
        <v>2076</v>
      </c>
      <c r="O422" s="6" t="s">
        <v>27</v>
      </c>
      <c r="P422" s="3" t="s">
        <v>2364</v>
      </c>
      <c r="Q422" s="6" t="s">
        <v>40</v>
      </c>
      <c r="R422" s="9" t="s">
        <v>2337</v>
      </c>
    </row>
    <row r="423" spans="1:18" ht="195" hidden="1" x14ac:dyDescent="0.25">
      <c r="A423" s="3"/>
      <c r="B423" s="3" t="s">
        <v>298</v>
      </c>
      <c r="C423" s="20" t="s">
        <v>19</v>
      </c>
      <c r="D423" s="3" t="s">
        <v>187</v>
      </c>
      <c r="E423" s="3" t="s">
        <v>2365</v>
      </c>
      <c r="F423" s="3" t="s">
        <v>2366</v>
      </c>
      <c r="G423" s="5" t="s">
        <v>2367</v>
      </c>
      <c r="H423" s="5" t="s">
        <v>2368</v>
      </c>
      <c r="I423" s="5" t="s">
        <v>2369</v>
      </c>
      <c r="J423" s="5" t="s">
        <v>2370</v>
      </c>
      <c r="K423" s="6" t="s">
        <v>24</v>
      </c>
      <c r="L423" s="7">
        <v>0.2</v>
      </c>
      <c r="M423" s="6" t="s">
        <v>27</v>
      </c>
      <c r="N423" s="3" t="s">
        <v>538</v>
      </c>
      <c r="O423" s="6" t="s">
        <v>25</v>
      </c>
      <c r="P423" s="3" t="s">
        <v>2371</v>
      </c>
      <c r="Q423" s="6" t="s">
        <v>40</v>
      </c>
      <c r="R423" s="9" t="s">
        <v>2337</v>
      </c>
    </row>
    <row r="424" spans="1:18" ht="180" hidden="1" x14ac:dyDescent="0.25">
      <c r="A424" s="3"/>
      <c r="B424" s="3" t="s">
        <v>42</v>
      </c>
      <c r="C424" s="19" t="s">
        <v>32</v>
      </c>
      <c r="D424" s="3" t="s">
        <v>187</v>
      </c>
      <c r="E424" s="3" t="s">
        <v>2372</v>
      </c>
      <c r="F424" s="3" t="s">
        <v>2373</v>
      </c>
      <c r="G424" s="5" t="s">
        <v>2374</v>
      </c>
      <c r="H424" s="5" t="s">
        <v>2375</v>
      </c>
      <c r="I424" s="5" t="s">
        <v>2376</v>
      </c>
      <c r="J424" s="5" t="s">
        <v>2377</v>
      </c>
      <c r="K424" s="14" t="s">
        <v>59</v>
      </c>
      <c r="L424" s="7">
        <v>0.3</v>
      </c>
      <c r="M424" s="6" t="s">
        <v>27</v>
      </c>
      <c r="N424" s="3" t="s">
        <v>2103</v>
      </c>
      <c r="O424" s="14" t="s">
        <v>51</v>
      </c>
      <c r="P424" s="3" t="s">
        <v>2378</v>
      </c>
      <c r="Q424" s="14" t="s">
        <v>266</v>
      </c>
      <c r="R424" s="9" t="s">
        <v>2337</v>
      </c>
    </row>
    <row r="425" spans="1:18" ht="270" hidden="1" x14ac:dyDescent="0.25">
      <c r="A425" s="3"/>
      <c r="B425" s="3" t="s">
        <v>31</v>
      </c>
      <c r="C425" s="20" t="s">
        <v>19</v>
      </c>
      <c r="D425" s="3" t="s">
        <v>187</v>
      </c>
      <c r="E425" s="3" t="s">
        <v>2379</v>
      </c>
      <c r="F425" s="3" t="s">
        <v>2380</v>
      </c>
      <c r="G425" s="5" t="s">
        <v>2381</v>
      </c>
      <c r="H425" s="5" t="s">
        <v>2382</v>
      </c>
      <c r="I425" s="5" t="s">
        <v>2383</v>
      </c>
      <c r="J425" s="5" t="s">
        <v>2384</v>
      </c>
      <c r="K425" s="6" t="s">
        <v>24</v>
      </c>
      <c r="L425" s="7">
        <v>0.1</v>
      </c>
      <c r="M425" s="6" t="s">
        <v>27</v>
      </c>
      <c r="N425" s="3" t="s">
        <v>544</v>
      </c>
      <c r="O425" s="6" t="s">
        <v>25</v>
      </c>
      <c r="P425" s="3" t="s">
        <v>257</v>
      </c>
      <c r="Q425" s="6" t="s">
        <v>40</v>
      </c>
      <c r="R425" s="9" t="s">
        <v>2337</v>
      </c>
    </row>
    <row r="426" spans="1:18" ht="409.5" hidden="1" x14ac:dyDescent="0.25">
      <c r="A426" s="3"/>
      <c r="B426" s="3" t="s">
        <v>42</v>
      </c>
      <c r="C426" s="19" t="s">
        <v>32</v>
      </c>
      <c r="D426" s="3" t="s">
        <v>187</v>
      </c>
      <c r="E426" s="3" t="s">
        <v>2385</v>
      </c>
      <c r="F426" s="3" t="s">
        <v>2386</v>
      </c>
      <c r="G426" s="5" t="s">
        <v>2387</v>
      </c>
      <c r="H426" s="5" t="s">
        <v>2388</v>
      </c>
      <c r="I426" s="5" t="s">
        <v>2389</v>
      </c>
      <c r="J426" s="5" t="s">
        <v>2390</v>
      </c>
      <c r="K426" s="6" t="s">
        <v>24</v>
      </c>
      <c r="L426" s="7">
        <v>0.2</v>
      </c>
      <c r="M426" s="14" t="s">
        <v>51</v>
      </c>
      <c r="N426" s="3" t="s">
        <v>2391</v>
      </c>
      <c r="O426" s="6" t="s">
        <v>27</v>
      </c>
      <c r="P426" s="3" t="s">
        <v>885</v>
      </c>
      <c r="Q426" s="6" t="s">
        <v>29</v>
      </c>
      <c r="R426" s="9" t="s">
        <v>2337</v>
      </c>
    </row>
    <row r="427" spans="1:18" ht="405" hidden="1" x14ac:dyDescent="0.25">
      <c r="A427" s="3"/>
      <c r="B427" s="3" t="s">
        <v>42</v>
      </c>
      <c r="C427" s="19" t="s">
        <v>32</v>
      </c>
      <c r="D427" s="3" t="s">
        <v>187</v>
      </c>
      <c r="E427" s="3" t="s">
        <v>2392</v>
      </c>
      <c r="F427" s="3" t="s">
        <v>2393</v>
      </c>
      <c r="G427" s="5" t="s">
        <v>2394</v>
      </c>
      <c r="H427" s="5" t="s">
        <v>2395</v>
      </c>
      <c r="I427" s="5" t="s">
        <v>2396</v>
      </c>
      <c r="J427" s="5" t="s">
        <v>2397</v>
      </c>
      <c r="K427" s="11" t="s">
        <v>38</v>
      </c>
      <c r="L427" s="7">
        <v>0.5</v>
      </c>
      <c r="M427" s="6" t="s">
        <v>27</v>
      </c>
      <c r="N427" s="3" t="s">
        <v>2398</v>
      </c>
      <c r="O427" s="6" t="s">
        <v>27</v>
      </c>
      <c r="P427" s="3" t="s">
        <v>114</v>
      </c>
      <c r="Q427" s="6" t="s">
        <v>29</v>
      </c>
      <c r="R427" s="9" t="s">
        <v>2337</v>
      </c>
    </row>
    <row r="428" spans="1:18" ht="375" hidden="1" x14ac:dyDescent="0.25">
      <c r="A428" s="3"/>
      <c r="B428" s="3" t="s">
        <v>42</v>
      </c>
      <c r="C428" s="20" t="s">
        <v>19</v>
      </c>
      <c r="D428" s="3" t="s">
        <v>187</v>
      </c>
      <c r="E428" s="3" t="s">
        <v>2399</v>
      </c>
      <c r="F428" s="3" t="s">
        <v>2400</v>
      </c>
      <c r="G428" s="5" t="s">
        <v>2401</v>
      </c>
      <c r="H428" s="5" t="s">
        <v>2402</v>
      </c>
      <c r="I428" s="5" t="s">
        <v>2403</v>
      </c>
      <c r="J428" s="5" t="s">
        <v>2404</v>
      </c>
      <c r="K428" s="6" t="s">
        <v>105</v>
      </c>
      <c r="L428" s="7">
        <v>0.05</v>
      </c>
      <c r="M428" s="6" t="s">
        <v>27</v>
      </c>
      <c r="N428" s="3" t="s">
        <v>2405</v>
      </c>
      <c r="O428" s="6" t="s">
        <v>27</v>
      </c>
      <c r="P428" s="3" t="s">
        <v>1840</v>
      </c>
      <c r="Q428" s="6" t="s">
        <v>40</v>
      </c>
      <c r="R428" s="9" t="s">
        <v>2337</v>
      </c>
    </row>
    <row r="429" spans="1:18" ht="285" hidden="1" x14ac:dyDescent="0.25">
      <c r="A429" s="3"/>
      <c r="B429" s="3" t="s">
        <v>42</v>
      </c>
      <c r="C429" s="20" t="s">
        <v>19</v>
      </c>
      <c r="D429" s="3" t="s">
        <v>187</v>
      </c>
      <c r="E429" s="3" t="s">
        <v>2406</v>
      </c>
      <c r="F429" s="3" t="s">
        <v>2407</v>
      </c>
      <c r="G429" s="5" t="s">
        <v>2408</v>
      </c>
      <c r="H429" s="5" t="s">
        <v>2409</v>
      </c>
      <c r="I429" s="5" t="s">
        <v>2410</v>
      </c>
      <c r="J429" s="5" t="s">
        <v>2411</v>
      </c>
      <c r="K429" s="6" t="s">
        <v>105</v>
      </c>
      <c r="L429" s="7">
        <v>0.01</v>
      </c>
      <c r="M429" s="6" t="s">
        <v>27</v>
      </c>
      <c r="N429" s="3" t="s">
        <v>123</v>
      </c>
      <c r="O429" s="6" t="s">
        <v>27</v>
      </c>
      <c r="P429" s="3" t="s">
        <v>800</v>
      </c>
      <c r="Q429" s="6" t="s">
        <v>40</v>
      </c>
      <c r="R429" s="9" t="s">
        <v>2337</v>
      </c>
    </row>
    <row r="430" spans="1:18" ht="300" hidden="1" x14ac:dyDescent="0.25">
      <c r="A430" s="3"/>
      <c r="B430" s="3" t="s">
        <v>42</v>
      </c>
      <c r="C430" s="20" t="s">
        <v>19</v>
      </c>
      <c r="D430" s="3" t="s">
        <v>187</v>
      </c>
      <c r="E430" s="3" t="s">
        <v>2412</v>
      </c>
      <c r="F430" s="3" t="s">
        <v>2413</v>
      </c>
      <c r="G430" s="5" t="s">
        <v>2414</v>
      </c>
      <c r="H430" s="5" t="s">
        <v>2415</v>
      </c>
      <c r="I430" s="5" t="s">
        <v>2416</v>
      </c>
      <c r="J430" s="5" t="s">
        <v>2417</v>
      </c>
      <c r="K430" s="6" t="s">
        <v>105</v>
      </c>
      <c r="L430" s="7">
        <v>0.05</v>
      </c>
      <c r="M430" s="6" t="s">
        <v>27</v>
      </c>
      <c r="N430" s="3" t="s">
        <v>2103</v>
      </c>
      <c r="O430" s="6" t="s">
        <v>27</v>
      </c>
      <c r="P430" s="3" t="s">
        <v>2418</v>
      </c>
      <c r="Q430" s="6" t="s">
        <v>29</v>
      </c>
      <c r="R430" s="9" t="s">
        <v>2337</v>
      </c>
    </row>
    <row r="431" spans="1:18" ht="360" hidden="1" x14ac:dyDescent="0.25">
      <c r="A431" s="3"/>
      <c r="B431" s="3" t="s">
        <v>42</v>
      </c>
      <c r="C431" s="18" t="s">
        <v>43</v>
      </c>
      <c r="D431" s="3" t="s">
        <v>187</v>
      </c>
      <c r="E431" s="3" t="s">
        <v>2419</v>
      </c>
      <c r="F431" s="3" t="s">
        <v>2420</v>
      </c>
      <c r="G431" s="5" t="s">
        <v>2421</v>
      </c>
      <c r="H431" s="5" t="s">
        <v>2422</v>
      </c>
      <c r="I431" s="5" t="s">
        <v>2423</v>
      </c>
      <c r="J431" s="5" t="s">
        <v>2424</v>
      </c>
      <c r="K431" s="11" t="s">
        <v>38</v>
      </c>
      <c r="L431" s="7">
        <v>0.5</v>
      </c>
      <c r="M431" s="14" t="s">
        <v>51</v>
      </c>
      <c r="N431" s="3" t="s">
        <v>1108</v>
      </c>
      <c r="O431" s="14" t="s">
        <v>51</v>
      </c>
      <c r="P431" s="3" t="s">
        <v>580</v>
      </c>
      <c r="Q431" s="6" t="s">
        <v>29</v>
      </c>
      <c r="R431" s="9" t="s">
        <v>2337</v>
      </c>
    </row>
    <row r="432" spans="1:18" ht="345" hidden="1" x14ac:dyDescent="0.25">
      <c r="A432" s="3"/>
      <c r="B432" s="3" t="s">
        <v>31</v>
      </c>
      <c r="C432" s="20" t="s">
        <v>19</v>
      </c>
      <c r="D432" s="3" t="s">
        <v>187</v>
      </c>
      <c r="E432" s="3" t="s">
        <v>2425</v>
      </c>
      <c r="F432" s="3" t="s">
        <v>2426</v>
      </c>
      <c r="G432" s="5" t="s">
        <v>2427</v>
      </c>
      <c r="H432" s="5" t="s">
        <v>2428</v>
      </c>
      <c r="I432" s="5" t="s">
        <v>2429</v>
      </c>
      <c r="J432" s="5" t="s">
        <v>2430</v>
      </c>
      <c r="K432" s="6" t="s">
        <v>105</v>
      </c>
      <c r="L432" s="7">
        <v>0.03</v>
      </c>
      <c r="M432" s="6" t="s">
        <v>27</v>
      </c>
      <c r="N432" s="3" t="s">
        <v>123</v>
      </c>
      <c r="O432" s="6" t="s">
        <v>27</v>
      </c>
      <c r="P432" s="3" t="s">
        <v>2431</v>
      </c>
      <c r="Q432" s="6" t="s">
        <v>29</v>
      </c>
      <c r="R432" s="9" t="s">
        <v>2337</v>
      </c>
    </row>
    <row r="433" spans="1:18" ht="255" hidden="1" x14ac:dyDescent="0.25">
      <c r="A433" s="3"/>
      <c r="B433" s="3" t="s">
        <v>42</v>
      </c>
      <c r="C433" s="20" t="s">
        <v>19</v>
      </c>
      <c r="D433" s="3" t="s">
        <v>187</v>
      </c>
      <c r="E433" s="3" t="s">
        <v>2432</v>
      </c>
      <c r="F433" s="3" t="s">
        <v>2433</v>
      </c>
      <c r="G433" s="5" t="s">
        <v>2434</v>
      </c>
      <c r="H433" s="5" t="s">
        <v>2435</v>
      </c>
      <c r="I433" s="5" t="s">
        <v>2436</v>
      </c>
      <c r="J433" s="5" t="s">
        <v>2437</v>
      </c>
      <c r="K433" s="6" t="s">
        <v>24</v>
      </c>
      <c r="L433" s="7">
        <v>0.2</v>
      </c>
      <c r="M433" s="6" t="s">
        <v>27</v>
      </c>
      <c r="N433" s="3" t="s">
        <v>2103</v>
      </c>
      <c r="O433" s="6" t="s">
        <v>27</v>
      </c>
      <c r="P433" s="3" t="s">
        <v>2418</v>
      </c>
      <c r="Q433" s="6" t="s">
        <v>40</v>
      </c>
      <c r="R433" s="9" t="s">
        <v>2337</v>
      </c>
    </row>
    <row r="434" spans="1:18" ht="315" hidden="1" x14ac:dyDescent="0.25">
      <c r="A434" s="3"/>
      <c r="B434" s="3" t="s">
        <v>31</v>
      </c>
      <c r="C434" s="20" t="s">
        <v>19</v>
      </c>
      <c r="D434" s="3" t="s">
        <v>187</v>
      </c>
      <c r="E434" s="3" t="s">
        <v>2438</v>
      </c>
      <c r="F434" s="3" t="s">
        <v>2439</v>
      </c>
      <c r="G434" s="5" t="s">
        <v>2440</v>
      </c>
      <c r="H434" s="5" t="s">
        <v>2441</v>
      </c>
      <c r="I434" s="5"/>
      <c r="J434" s="5" t="s">
        <v>2442</v>
      </c>
      <c r="K434" s="6" t="s">
        <v>105</v>
      </c>
      <c r="L434" s="7">
        <v>0.05</v>
      </c>
      <c r="M434" s="14" t="s">
        <v>51</v>
      </c>
      <c r="N434" s="3" t="s">
        <v>1033</v>
      </c>
      <c r="O434" s="6" t="s">
        <v>27</v>
      </c>
      <c r="P434" s="3" t="s">
        <v>124</v>
      </c>
      <c r="Q434" s="14" t="s">
        <v>266</v>
      </c>
      <c r="R434" s="9" t="s">
        <v>2337</v>
      </c>
    </row>
    <row r="435" spans="1:18" ht="270" hidden="1" x14ac:dyDescent="0.25">
      <c r="A435" s="3"/>
      <c r="B435" s="3" t="s">
        <v>31</v>
      </c>
      <c r="C435" s="20" t="s">
        <v>19</v>
      </c>
      <c r="D435" s="3" t="s">
        <v>187</v>
      </c>
      <c r="E435" s="3" t="s">
        <v>2443</v>
      </c>
      <c r="F435" s="3" t="s">
        <v>2444</v>
      </c>
      <c r="G435" s="5" t="s">
        <v>2445</v>
      </c>
      <c r="H435" s="5"/>
      <c r="I435" s="5"/>
      <c r="J435" s="5"/>
      <c r="K435" s="6" t="s">
        <v>105</v>
      </c>
      <c r="L435" s="7">
        <v>0.05</v>
      </c>
      <c r="M435" s="6" t="s">
        <v>27</v>
      </c>
      <c r="N435" s="3" t="s">
        <v>377</v>
      </c>
      <c r="O435" s="6" t="s">
        <v>27</v>
      </c>
      <c r="P435" s="3" t="s">
        <v>1840</v>
      </c>
      <c r="Q435" s="6" t="s">
        <v>29</v>
      </c>
      <c r="R435" s="9" t="s">
        <v>2337</v>
      </c>
    </row>
    <row r="436" spans="1:18" ht="285" hidden="1" x14ac:dyDescent="0.25">
      <c r="A436" s="3"/>
      <c r="B436" s="3" t="s">
        <v>42</v>
      </c>
      <c r="C436" s="20" t="s">
        <v>19</v>
      </c>
      <c r="D436" s="3" t="s">
        <v>187</v>
      </c>
      <c r="E436" s="3" t="s">
        <v>2446</v>
      </c>
      <c r="F436" s="3" t="s">
        <v>2447</v>
      </c>
      <c r="G436" s="5" t="s">
        <v>2448</v>
      </c>
      <c r="H436" s="5" t="s">
        <v>2449</v>
      </c>
      <c r="I436" s="5" t="s">
        <v>2450</v>
      </c>
      <c r="J436" s="5" t="s">
        <v>2451</v>
      </c>
      <c r="K436" s="6" t="s">
        <v>105</v>
      </c>
      <c r="L436" s="7">
        <v>0.05</v>
      </c>
      <c r="M436" s="14" t="s">
        <v>51</v>
      </c>
      <c r="N436" s="3" t="s">
        <v>1262</v>
      </c>
      <c r="O436" s="6" t="s">
        <v>27</v>
      </c>
      <c r="P436" s="3" t="s">
        <v>2452</v>
      </c>
      <c r="Q436" s="6" t="s">
        <v>29</v>
      </c>
      <c r="R436" s="9" t="s">
        <v>2337</v>
      </c>
    </row>
    <row r="437" spans="1:18" ht="255" hidden="1" x14ac:dyDescent="0.25">
      <c r="A437" s="3"/>
      <c r="B437" s="3" t="s">
        <v>31</v>
      </c>
      <c r="C437" s="20" t="s">
        <v>19</v>
      </c>
      <c r="D437" s="3" t="s">
        <v>187</v>
      </c>
      <c r="E437" s="3" t="s">
        <v>2453</v>
      </c>
      <c r="F437" s="3" t="s">
        <v>2454</v>
      </c>
      <c r="G437" s="5" t="s">
        <v>2455</v>
      </c>
      <c r="H437" s="5"/>
      <c r="I437" s="5"/>
      <c r="J437" s="5"/>
      <c r="K437" s="6" t="s">
        <v>24</v>
      </c>
      <c r="L437" s="7">
        <v>0.1</v>
      </c>
      <c r="M437" s="6" t="s">
        <v>27</v>
      </c>
      <c r="N437" s="3" t="s">
        <v>297</v>
      </c>
      <c r="O437" s="6" t="s">
        <v>27</v>
      </c>
      <c r="P437" s="3" t="s">
        <v>1826</v>
      </c>
      <c r="Q437" s="6" t="s">
        <v>40</v>
      </c>
      <c r="R437" s="9" t="s">
        <v>2337</v>
      </c>
    </row>
    <row r="438" spans="1:18" ht="315" hidden="1" x14ac:dyDescent="0.25">
      <c r="A438" s="3"/>
      <c r="B438" s="3" t="s">
        <v>42</v>
      </c>
      <c r="C438" s="19" t="s">
        <v>32</v>
      </c>
      <c r="D438" s="3" t="s">
        <v>187</v>
      </c>
      <c r="E438" s="3" t="s">
        <v>2456</v>
      </c>
      <c r="F438" s="3" t="s">
        <v>2457</v>
      </c>
      <c r="G438" s="5" t="s">
        <v>2458</v>
      </c>
      <c r="H438" s="5" t="s">
        <v>2459</v>
      </c>
      <c r="I438" s="5" t="s">
        <v>2460</v>
      </c>
      <c r="J438" s="5" t="s">
        <v>2461</v>
      </c>
      <c r="K438" s="6" t="s">
        <v>24</v>
      </c>
      <c r="L438" s="7">
        <v>0.1</v>
      </c>
      <c r="M438" s="14" t="s">
        <v>51</v>
      </c>
      <c r="N438" s="3" t="s">
        <v>515</v>
      </c>
      <c r="O438" s="6" t="s">
        <v>27</v>
      </c>
      <c r="P438" s="3" t="s">
        <v>2462</v>
      </c>
      <c r="Q438" s="6" t="s">
        <v>40</v>
      </c>
      <c r="R438" s="9" t="s">
        <v>2337</v>
      </c>
    </row>
    <row r="439" spans="1:18" ht="409.5" hidden="1" x14ac:dyDescent="0.25">
      <c r="A439" s="3"/>
      <c r="B439" s="3" t="s">
        <v>298</v>
      </c>
      <c r="C439" s="19" t="s">
        <v>32</v>
      </c>
      <c r="D439" s="3" t="s">
        <v>187</v>
      </c>
      <c r="E439" s="3" t="s">
        <v>2463</v>
      </c>
      <c r="F439" s="3" t="s">
        <v>676</v>
      </c>
      <c r="G439" s="5" t="s">
        <v>2464</v>
      </c>
      <c r="H439" s="5" t="s">
        <v>2465</v>
      </c>
      <c r="I439" s="5" t="s">
        <v>2466</v>
      </c>
      <c r="J439" s="5" t="s">
        <v>2467</v>
      </c>
      <c r="K439" s="14" t="s">
        <v>59</v>
      </c>
      <c r="L439" s="7">
        <v>0.25</v>
      </c>
      <c r="M439" s="6" t="s">
        <v>27</v>
      </c>
      <c r="N439" s="3" t="s">
        <v>681</v>
      </c>
      <c r="O439" s="14" t="s">
        <v>51</v>
      </c>
      <c r="P439" s="3" t="s">
        <v>682</v>
      </c>
      <c r="Q439" s="14" t="s">
        <v>266</v>
      </c>
      <c r="R439" s="9" t="s">
        <v>2337</v>
      </c>
    </row>
    <row r="440" spans="1:18" ht="409.5" hidden="1" x14ac:dyDescent="0.25">
      <c r="A440" s="3" t="s">
        <v>100</v>
      </c>
      <c r="B440" s="3" t="s">
        <v>42</v>
      </c>
      <c r="C440" s="20" t="s">
        <v>19</v>
      </c>
      <c r="D440" s="3" t="s">
        <v>2468</v>
      </c>
      <c r="E440" s="3" t="s">
        <v>2469</v>
      </c>
      <c r="F440" s="3" t="s">
        <v>2470</v>
      </c>
      <c r="G440" s="5" t="s">
        <v>2471</v>
      </c>
      <c r="H440" s="5" t="s">
        <v>2472</v>
      </c>
      <c r="I440" s="5" t="s">
        <v>2473</v>
      </c>
      <c r="J440" s="5" t="s">
        <v>2474</v>
      </c>
      <c r="K440" s="6" t="s">
        <v>105</v>
      </c>
      <c r="L440" s="7">
        <v>0.05</v>
      </c>
      <c r="M440" s="6" t="s">
        <v>27</v>
      </c>
      <c r="N440" s="3" t="s">
        <v>1200</v>
      </c>
      <c r="O440" s="6" t="s">
        <v>25</v>
      </c>
      <c r="P440" s="3" t="s">
        <v>257</v>
      </c>
      <c r="Q440" s="6" t="s">
        <v>40</v>
      </c>
      <c r="R440" s="9" t="s">
        <v>2475</v>
      </c>
    </row>
    <row r="441" spans="1:18" ht="409.5" hidden="1" x14ac:dyDescent="0.25">
      <c r="A441" s="3" t="s">
        <v>100</v>
      </c>
      <c r="B441" s="3" t="s">
        <v>42</v>
      </c>
      <c r="C441" s="19" t="s">
        <v>32</v>
      </c>
      <c r="D441" s="3" t="s">
        <v>2468</v>
      </c>
      <c r="E441" s="3" t="s">
        <v>2476</v>
      </c>
      <c r="F441" s="3" t="s">
        <v>2477</v>
      </c>
      <c r="G441" s="5" t="s">
        <v>2478</v>
      </c>
      <c r="H441" s="5" t="s">
        <v>2479</v>
      </c>
      <c r="I441" s="5" t="s">
        <v>2480</v>
      </c>
      <c r="J441" s="5" t="s">
        <v>2481</v>
      </c>
      <c r="K441" s="11" t="s">
        <v>49</v>
      </c>
      <c r="L441" s="7">
        <v>0.75</v>
      </c>
      <c r="M441" s="6" t="s">
        <v>27</v>
      </c>
      <c r="N441" s="3" t="s">
        <v>2482</v>
      </c>
      <c r="O441" s="6" t="s">
        <v>25</v>
      </c>
      <c r="P441" s="3" t="s">
        <v>257</v>
      </c>
      <c r="Q441" s="6" t="s">
        <v>40</v>
      </c>
      <c r="R441" s="9" t="s">
        <v>886</v>
      </c>
    </row>
    <row r="442" spans="1:18" ht="390" hidden="1" x14ac:dyDescent="0.25">
      <c r="A442" s="3" t="s">
        <v>100</v>
      </c>
      <c r="B442" s="3" t="s">
        <v>226</v>
      </c>
      <c r="C442" s="20" t="s">
        <v>19</v>
      </c>
      <c r="D442" s="3" t="s">
        <v>227</v>
      </c>
      <c r="E442" s="3" t="s">
        <v>2483</v>
      </c>
      <c r="F442" s="3" t="s">
        <v>2484</v>
      </c>
      <c r="G442" s="5" t="s">
        <v>2485</v>
      </c>
      <c r="H442" s="5" t="s">
        <v>2486</v>
      </c>
      <c r="I442" s="5"/>
      <c r="J442" s="5"/>
      <c r="K442" s="6" t="s">
        <v>105</v>
      </c>
      <c r="L442" s="7">
        <v>0.05</v>
      </c>
      <c r="M442" s="6" t="s">
        <v>25</v>
      </c>
      <c r="N442" s="3" t="s">
        <v>26</v>
      </c>
      <c r="O442" s="6" t="s">
        <v>27</v>
      </c>
      <c r="P442" s="3" t="s">
        <v>28</v>
      </c>
      <c r="Q442" s="6" t="s">
        <v>40</v>
      </c>
      <c r="R442" s="9" t="s">
        <v>236</v>
      </c>
    </row>
    <row r="443" spans="1:18" ht="409.5" hidden="1" x14ac:dyDescent="0.25">
      <c r="A443" s="3"/>
      <c r="B443" s="3" t="s">
        <v>31</v>
      </c>
      <c r="C443" s="19" t="s">
        <v>32</v>
      </c>
      <c r="D443" s="3" t="s">
        <v>227</v>
      </c>
      <c r="E443" s="3" t="s">
        <v>2487</v>
      </c>
      <c r="F443" s="3" t="s">
        <v>2488</v>
      </c>
      <c r="G443" s="5" t="s">
        <v>2489</v>
      </c>
      <c r="H443" s="5" t="s">
        <v>2490</v>
      </c>
      <c r="I443" s="5"/>
      <c r="J443" s="5" t="s">
        <v>2491</v>
      </c>
      <c r="K443" s="11" t="s">
        <v>38</v>
      </c>
      <c r="L443" s="7">
        <v>0.5</v>
      </c>
      <c r="M443" s="6" t="s">
        <v>27</v>
      </c>
      <c r="N443" s="3" t="s">
        <v>544</v>
      </c>
      <c r="O443" s="6" t="s">
        <v>25</v>
      </c>
      <c r="P443" s="3" t="s">
        <v>257</v>
      </c>
      <c r="Q443" s="6" t="s">
        <v>29</v>
      </c>
      <c r="R443" s="9" t="s">
        <v>236</v>
      </c>
    </row>
    <row r="444" spans="1:18" ht="390" hidden="1" x14ac:dyDescent="0.25">
      <c r="A444" s="3" t="s">
        <v>100</v>
      </c>
      <c r="B444" s="3" t="s">
        <v>226</v>
      </c>
      <c r="C444" s="20" t="s">
        <v>19</v>
      </c>
      <c r="D444" s="3" t="s">
        <v>227</v>
      </c>
      <c r="E444" s="3" t="s">
        <v>2492</v>
      </c>
      <c r="F444" s="3" t="s">
        <v>2493</v>
      </c>
      <c r="G444" s="5" t="s">
        <v>2494</v>
      </c>
      <c r="H444" s="5" t="s">
        <v>2495</v>
      </c>
      <c r="I444" s="5" t="s">
        <v>2496</v>
      </c>
      <c r="J444" s="5" t="s">
        <v>2497</v>
      </c>
      <c r="K444" s="6" t="s">
        <v>105</v>
      </c>
      <c r="L444" s="7">
        <v>0.05</v>
      </c>
      <c r="M444" s="6" t="s">
        <v>25</v>
      </c>
      <c r="N444" s="3" t="s">
        <v>26</v>
      </c>
      <c r="O444" s="14" t="s">
        <v>51</v>
      </c>
      <c r="P444" s="3" t="s">
        <v>2498</v>
      </c>
      <c r="Q444" s="6" t="s">
        <v>29</v>
      </c>
      <c r="R444" s="9" t="s">
        <v>236</v>
      </c>
    </row>
    <row r="445" spans="1:18" ht="83.25" hidden="1" x14ac:dyDescent="0.25">
      <c r="A445" s="3"/>
      <c r="B445" s="3" t="s">
        <v>18</v>
      </c>
      <c r="C445" s="21" t="s">
        <v>243</v>
      </c>
      <c r="D445" s="3" t="s">
        <v>227</v>
      </c>
      <c r="E445" s="3" t="s">
        <v>2499</v>
      </c>
      <c r="F445" s="3" t="s">
        <v>2500</v>
      </c>
      <c r="G445" s="5" t="s">
        <v>2501</v>
      </c>
      <c r="H445" s="5"/>
      <c r="I445" s="5"/>
      <c r="J445" s="5"/>
      <c r="K445" s="6" t="s">
        <v>105</v>
      </c>
      <c r="L445" s="7"/>
      <c r="M445" s="6" t="s">
        <v>25</v>
      </c>
      <c r="N445" s="3" t="s">
        <v>26</v>
      </c>
      <c r="O445" s="6" t="s">
        <v>25</v>
      </c>
      <c r="P445" s="3" t="s">
        <v>257</v>
      </c>
      <c r="Q445" s="6" t="s">
        <v>40</v>
      </c>
      <c r="R445" s="9"/>
    </row>
    <row r="446" spans="1:18" ht="195" hidden="1" x14ac:dyDescent="0.25">
      <c r="A446" s="3" t="s">
        <v>100</v>
      </c>
      <c r="B446" s="3" t="s">
        <v>42</v>
      </c>
      <c r="C446" s="20" t="s">
        <v>19</v>
      </c>
      <c r="D446" s="3" t="s">
        <v>2468</v>
      </c>
      <c r="E446" s="3" t="s">
        <v>2502</v>
      </c>
      <c r="F446" s="3" t="s">
        <v>2503</v>
      </c>
      <c r="G446" s="5" t="s">
        <v>2504</v>
      </c>
      <c r="H446" s="5" t="s">
        <v>2505</v>
      </c>
      <c r="I446" s="5" t="s">
        <v>2506</v>
      </c>
      <c r="J446" s="5" t="s">
        <v>2507</v>
      </c>
      <c r="K446" s="6" t="s">
        <v>105</v>
      </c>
      <c r="L446" s="7">
        <v>0.01</v>
      </c>
      <c r="M446" s="6" t="s">
        <v>27</v>
      </c>
      <c r="N446" s="3" t="s">
        <v>123</v>
      </c>
      <c r="O446" s="14" t="s">
        <v>51</v>
      </c>
      <c r="P446" s="3" t="s">
        <v>2508</v>
      </c>
      <c r="Q446" s="6" t="s">
        <v>40</v>
      </c>
      <c r="R446" s="9" t="s">
        <v>2475</v>
      </c>
    </row>
    <row r="447" spans="1:18" ht="409.5" hidden="1" x14ac:dyDescent="0.25">
      <c r="A447" s="3" t="s">
        <v>100</v>
      </c>
      <c r="B447" s="3" t="s">
        <v>42</v>
      </c>
      <c r="C447" s="18" t="s">
        <v>43</v>
      </c>
      <c r="D447" s="3" t="s">
        <v>2468</v>
      </c>
      <c r="E447" s="3" t="s">
        <v>2509</v>
      </c>
      <c r="F447" s="3" t="s">
        <v>2510</v>
      </c>
      <c r="G447" s="5" t="s">
        <v>2511</v>
      </c>
      <c r="H447" s="5" t="s">
        <v>2512</v>
      </c>
      <c r="I447" s="5" t="s">
        <v>2513</v>
      </c>
      <c r="J447" s="5" t="s">
        <v>2514</v>
      </c>
      <c r="K447" s="14" t="s">
        <v>59</v>
      </c>
      <c r="L447" s="7">
        <v>0.25</v>
      </c>
      <c r="M447" s="11" t="s">
        <v>86</v>
      </c>
      <c r="N447" s="3" t="s">
        <v>2515</v>
      </c>
      <c r="O447" s="6" t="s">
        <v>25</v>
      </c>
      <c r="P447" s="3" t="s">
        <v>257</v>
      </c>
      <c r="Q447" s="6" t="s">
        <v>40</v>
      </c>
      <c r="R447" s="9" t="s">
        <v>2475</v>
      </c>
    </row>
    <row r="448" spans="1:18" ht="409.5" hidden="1" x14ac:dyDescent="0.25">
      <c r="A448" s="3"/>
      <c r="B448" s="3" t="s">
        <v>42</v>
      </c>
      <c r="C448" s="20" t="s">
        <v>19</v>
      </c>
      <c r="D448" s="3" t="s">
        <v>2468</v>
      </c>
      <c r="E448" s="3" t="s">
        <v>2516</v>
      </c>
      <c r="F448" s="3" t="s">
        <v>2517</v>
      </c>
      <c r="G448" s="5" t="s">
        <v>2518</v>
      </c>
      <c r="H448" s="5" t="s">
        <v>2519</v>
      </c>
      <c r="I448" s="5"/>
      <c r="J448" s="5" t="s">
        <v>2520</v>
      </c>
      <c r="K448" s="6" t="s">
        <v>24</v>
      </c>
      <c r="L448" s="7">
        <v>0.15</v>
      </c>
      <c r="M448" s="6" t="s">
        <v>25</v>
      </c>
      <c r="N448" s="3" t="s">
        <v>50</v>
      </c>
      <c r="O448" s="6" t="s">
        <v>27</v>
      </c>
      <c r="P448" s="3" t="s">
        <v>2521</v>
      </c>
      <c r="Q448" s="6" t="s">
        <v>40</v>
      </c>
      <c r="R448" s="9" t="s">
        <v>2475</v>
      </c>
    </row>
    <row r="449" spans="1:18" ht="300" hidden="1" x14ac:dyDescent="0.25">
      <c r="A449" s="3"/>
      <c r="B449" s="3" t="s">
        <v>42</v>
      </c>
      <c r="C449" s="20" t="s">
        <v>19</v>
      </c>
      <c r="D449" s="3" t="s">
        <v>2468</v>
      </c>
      <c r="E449" s="3" t="s">
        <v>2522</v>
      </c>
      <c r="F449" s="3" t="s">
        <v>2523</v>
      </c>
      <c r="G449" s="5" t="s">
        <v>2524</v>
      </c>
      <c r="H449" s="5" t="s">
        <v>2525</v>
      </c>
      <c r="I449" s="5"/>
      <c r="J449" s="5" t="s">
        <v>2526</v>
      </c>
      <c r="K449" s="6" t="s">
        <v>24</v>
      </c>
      <c r="L449" s="7">
        <v>0.15</v>
      </c>
      <c r="M449" s="6" t="s">
        <v>25</v>
      </c>
      <c r="N449" s="3" t="s">
        <v>50</v>
      </c>
      <c r="O449" s="6" t="s">
        <v>27</v>
      </c>
      <c r="P449" s="3" t="s">
        <v>2431</v>
      </c>
      <c r="Q449" s="6" t="s">
        <v>40</v>
      </c>
      <c r="R449" s="9" t="s">
        <v>2475</v>
      </c>
    </row>
    <row r="450" spans="1:18" ht="150" hidden="1" x14ac:dyDescent="0.25">
      <c r="A450" s="3" t="s">
        <v>100</v>
      </c>
      <c r="B450" s="3" t="s">
        <v>18</v>
      </c>
      <c r="C450" s="20" t="s">
        <v>19</v>
      </c>
      <c r="D450" s="3" t="s">
        <v>227</v>
      </c>
      <c r="E450" s="3" t="s">
        <v>2527</v>
      </c>
      <c r="F450" s="3" t="s">
        <v>2528</v>
      </c>
      <c r="G450" s="5" t="s">
        <v>2529</v>
      </c>
      <c r="H450" s="5"/>
      <c r="I450" s="5"/>
      <c r="J450" s="5" t="s">
        <v>2530</v>
      </c>
      <c r="K450" s="6" t="s">
        <v>105</v>
      </c>
      <c r="L450" s="7">
        <v>0.02</v>
      </c>
      <c r="M450" s="6" t="s">
        <v>27</v>
      </c>
      <c r="N450" s="3" t="s">
        <v>544</v>
      </c>
      <c r="O450" s="6" t="s">
        <v>25</v>
      </c>
      <c r="P450" s="3" t="s">
        <v>2371</v>
      </c>
      <c r="Q450" s="6" t="s">
        <v>40</v>
      </c>
      <c r="R450" s="9" t="s">
        <v>236</v>
      </c>
    </row>
    <row r="451" spans="1:18" ht="120" hidden="1" x14ac:dyDescent="0.25">
      <c r="A451" s="3"/>
      <c r="B451" s="3" t="s">
        <v>18</v>
      </c>
      <c r="C451" s="19" t="s">
        <v>32</v>
      </c>
      <c r="D451" s="3" t="s">
        <v>227</v>
      </c>
      <c r="E451" s="3" t="s">
        <v>2531</v>
      </c>
      <c r="F451" s="3" t="s">
        <v>2532</v>
      </c>
      <c r="G451" s="5" t="s">
        <v>2533</v>
      </c>
      <c r="H451" s="5" t="s">
        <v>2534</v>
      </c>
      <c r="I451" s="5"/>
      <c r="J451" s="5"/>
      <c r="K451" s="6" t="s">
        <v>24</v>
      </c>
      <c r="L451" s="7">
        <v>0.15</v>
      </c>
      <c r="M451" s="14" t="s">
        <v>51</v>
      </c>
      <c r="N451" s="3" t="s">
        <v>2535</v>
      </c>
      <c r="O451" s="6" t="s">
        <v>25</v>
      </c>
      <c r="P451" s="3" t="s">
        <v>257</v>
      </c>
      <c r="Q451" s="6" t="s">
        <v>40</v>
      </c>
      <c r="R451" s="9" t="s">
        <v>2536</v>
      </c>
    </row>
    <row r="452" spans="1:18" ht="225" hidden="1" x14ac:dyDescent="0.25">
      <c r="A452" s="3" t="s">
        <v>100</v>
      </c>
      <c r="B452" s="3" t="s">
        <v>18</v>
      </c>
      <c r="C452" s="19" t="s">
        <v>32</v>
      </c>
      <c r="D452" s="3" t="s">
        <v>227</v>
      </c>
      <c r="E452" s="3" t="s">
        <v>2537</v>
      </c>
      <c r="F452" s="3" t="s">
        <v>2538</v>
      </c>
      <c r="G452" s="5" t="s">
        <v>2539</v>
      </c>
      <c r="H452" s="5" t="s">
        <v>2540</v>
      </c>
      <c r="I452" s="5" t="s">
        <v>2541</v>
      </c>
      <c r="J452" s="5" t="s">
        <v>2542</v>
      </c>
      <c r="K452" s="6" t="s">
        <v>24</v>
      </c>
      <c r="L452" s="7">
        <v>0.2</v>
      </c>
      <c r="M452" s="14" t="s">
        <v>51</v>
      </c>
      <c r="N452" s="3" t="s">
        <v>2535</v>
      </c>
      <c r="O452" s="6" t="s">
        <v>25</v>
      </c>
      <c r="P452" s="3" t="s">
        <v>257</v>
      </c>
      <c r="Q452" s="6" t="s">
        <v>40</v>
      </c>
      <c r="R452" s="9" t="s">
        <v>2475</v>
      </c>
    </row>
    <row r="453" spans="1:18" ht="285" hidden="1" x14ac:dyDescent="0.25">
      <c r="A453" s="3" t="s">
        <v>100</v>
      </c>
      <c r="B453" s="3" t="s">
        <v>226</v>
      </c>
      <c r="C453" s="20" t="s">
        <v>19</v>
      </c>
      <c r="D453" s="3" t="s">
        <v>227</v>
      </c>
      <c r="E453" s="3" t="s">
        <v>2543</v>
      </c>
      <c r="F453" s="3" t="s">
        <v>2544</v>
      </c>
      <c r="G453" s="5" t="s">
        <v>2545</v>
      </c>
      <c r="H453" s="5" t="s">
        <v>2546</v>
      </c>
      <c r="I453" s="5" t="s">
        <v>2547</v>
      </c>
      <c r="J453" s="5" t="s">
        <v>2548</v>
      </c>
      <c r="K453" s="14" t="s">
        <v>59</v>
      </c>
      <c r="L453" s="7">
        <v>0.25</v>
      </c>
      <c r="M453" s="6" t="s">
        <v>27</v>
      </c>
      <c r="N453" s="3" t="s">
        <v>377</v>
      </c>
      <c r="O453" s="6" t="s">
        <v>27</v>
      </c>
      <c r="P453" s="3" t="s">
        <v>124</v>
      </c>
      <c r="Q453" s="6" t="s">
        <v>40</v>
      </c>
      <c r="R453" s="9" t="s">
        <v>236</v>
      </c>
    </row>
    <row r="454" spans="1:18" ht="225" hidden="1" x14ac:dyDescent="0.25">
      <c r="A454" s="3" t="s">
        <v>100</v>
      </c>
      <c r="B454" s="3" t="s">
        <v>226</v>
      </c>
      <c r="C454" s="20" t="s">
        <v>19</v>
      </c>
      <c r="D454" s="3" t="s">
        <v>227</v>
      </c>
      <c r="E454" s="3" t="s">
        <v>2549</v>
      </c>
      <c r="F454" s="3" t="s">
        <v>2550</v>
      </c>
      <c r="G454" s="5" t="s">
        <v>2551</v>
      </c>
      <c r="H454" s="5" t="s">
        <v>2552</v>
      </c>
      <c r="I454" s="5" t="s">
        <v>2553</v>
      </c>
      <c r="J454" s="5"/>
      <c r="K454" s="6" t="s">
        <v>105</v>
      </c>
      <c r="L454" s="7">
        <v>0.05</v>
      </c>
      <c r="M454" s="6" t="s">
        <v>27</v>
      </c>
      <c r="N454" s="3" t="s">
        <v>297</v>
      </c>
      <c r="O454" s="14" t="s">
        <v>51</v>
      </c>
      <c r="P454" s="3" t="s">
        <v>2554</v>
      </c>
      <c r="Q454" s="6" t="s">
        <v>40</v>
      </c>
      <c r="R454" s="9" t="s">
        <v>236</v>
      </c>
    </row>
    <row r="455" spans="1:18" ht="409.5" hidden="1" x14ac:dyDescent="0.25">
      <c r="A455" s="3" t="s">
        <v>100</v>
      </c>
      <c r="B455" s="3" t="s">
        <v>18</v>
      </c>
      <c r="C455" s="20" t="s">
        <v>19</v>
      </c>
      <c r="D455" s="3" t="s">
        <v>227</v>
      </c>
      <c r="E455" s="3" t="s">
        <v>2555</v>
      </c>
      <c r="F455" s="3" t="s">
        <v>2556</v>
      </c>
      <c r="G455" s="5" t="s">
        <v>2557</v>
      </c>
      <c r="H455" s="5" t="s">
        <v>2558</v>
      </c>
      <c r="I455" s="5" t="s">
        <v>2559</v>
      </c>
      <c r="J455" s="5" t="s">
        <v>2560</v>
      </c>
      <c r="K455" s="6" t="s">
        <v>105</v>
      </c>
      <c r="L455" s="7">
        <v>0.05</v>
      </c>
      <c r="M455" s="6" t="s">
        <v>27</v>
      </c>
      <c r="N455" s="3" t="s">
        <v>879</v>
      </c>
      <c r="O455" s="6" t="s">
        <v>25</v>
      </c>
      <c r="P455" s="3" t="s">
        <v>257</v>
      </c>
      <c r="Q455" s="6" t="s">
        <v>40</v>
      </c>
      <c r="R455" s="9"/>
    </row>
    <row r="456" spans="1:18" ht="285" hidden="1" x14ac:dyDescent="0.25">
      <c r="A456" s="3"/>
      <c r="B456" s="3" t="s">
        <v>31</v>
      </c>
      <c r="C456" s="19" t="s">
        <v>32</v>
      </c>
      <c r="D456" s="3" t="s">
        <v>227</v>
      </c>
      <c r="E456" s="3" t="s">
        <v>2561</v>
      </c>
      <c r="F456" s="3" t="s">
        <v>2562</v>
      </c>
      <c r="G456" s="5" t="s">
        <v>2563</v>
      </c>
      <c r="H456" s="5"/>
      <c r="I456" s="5"/>
      <c r="J456" s="5" t="s">
        <v>2564</v>
      </c>
      <c r="K456" s="6" t="s">
        <v>24</v>
      </c>
      <c r="L456" s="7">
        <v>0.1</v>
      </c>
      <c r="M456" s="6" t="s">
        <v>25</v>
      </c>
      <c r="N456" s="3" t="s">
        <v>26</v>
      </c>
      <c r="O456" s="11" t="s">
        <v>86</v>
      </c>
      <c r="P456" s="3" t="s">
        <v>2565</v>
      </c>
      <c r="Q456" s="6" t="s">
        <v>40</v>
      </c>
      <c r="R456" s="9" t="s">
        <v>236</v>
      </c>
    </row>
    <row r="457" spans="1:18" ht="409.5" hidden="1" x14ac:dyDescent="0.25">
      <c r="A457" s="3"/>
      <c r="B457" s="3" t="s">
        <v>42</v>
      </c>
      <c r="C457" s="20" t="s">
        <v>19</v>
      </c>
      <c r="D457" s="3" t="s">
        <v>2468</v>
      </c>
      <c r="E457" s="3" t="s">
        <v>2566</v>
      </c>
      <c r="F457" s="3" t="s">
        <v>2567</v>
      </c>
      <c r="G457" s="5" t="s">
        <v>2568</v>
      </c>
      <c r="H457" s="5" t="s">
        <v>2569</v>
      </c>
      <c r="I457" s="5"/>
      <c r="J457" s="5" t="s">
        <v>2570</v>
      </c>
      <c r="K457" s="14" t="s">
        <v>59</v>
      </c>
      <c r="L457" s="7">
        <v>0.25</v>
      </c>
      <c r="M457" s="6" t="s">
        <v>27</v>
      </c>
      <c r="N457" s="3" t="s">
        <v>2571</v>
      </c>
      <c r="O457" s="6" t="s">
        <v>25</v>
      </c>
      <c r="P457" s="3" t="s">
        <v>235</v>
      </c>
      <c r="Q457" s="6" t="s">
        <v>40</v>
      </c>
      <c r="R457" s="9" t="s">
        <v>2475</v>
      </c>
    </row>
    <row r="458" spans="1:18" ht="360" hidden="1" x14ac:dyDescent="0.25">
      <c r="A458" s="3"/>
      <c r="B458" s="3" t="s">
        <v>18</v>
      </c>
      <c r="C458" s="21" t="s">
        <v>243</v>
      </c>
      <c r="D458" s="3" t="s">
        <v>227</v>
      </c>
      <c r="E458" s="3" t="s">
        <v>2572</v>
      </c>
      <c r="F458" s="3" t="s">
        <v>2573</v>
      </c>
      <c r="G458" s="5" t="s">
        <v>2574</v>
      </c>
      <c r="H458" s="5" t="s">
        <v>2575</v>
      </c>
      <c r="I458" s="5" t="s">
        <v>2576</v>
      </c>
      <c r="J458" s="5" t="s">
        <v>2577</v>
      </c>
      <c r="K458" s="6" t="s">
        <v>105</v>
      </c>
      <c r="L458" s="7"/>
      <c r="M458" s="6" t="s">
        <v>25</v>
      </c>
      <c r="N458" s="3" t="s">
        <v>50</v>
      </c>
      <c r="O458" s="6" t="s">
        <v>25</v>
      </c>
      <c r="P458" s="3" t="s">
        <v>235</v>
      </c>
      <c r="Q458" s="6" t="s">
        <v>107</v>
      </c>
      <c r="R458" s="9" t="s">
        <v>2578</v>
      </c>
    </row>
    <row r="459" spans="1:18" ht="409.5" hidden="1" x14ac:dyDescent="0.25">
      <c r="A459" s="3"/>
      <c r="B459" s="3" t="s">
        <v>18</v>
      </c>
      <c r="C459" s="21" t="s">
        <v>243</v>
      </c>
      <c r="D459" s="3" t="s">
        <v>227</v>
      </c>
      <c r="E459" s="3" t="s">
        <v>2579</v>
      </c>
      <c r="F459" s="3" t="s">
        <v>2580</v>
      </c>
      <c r="G459" s="5" t="s">
        <v>2581</v>
      </c>
      <c r="H459" s="5" t="s">
        <v>2582</v>
      </c>
      <c r="I459" s="5" t="s">
        <v>2583</v>
      </c>
      <c r="J459" s="5" t="s">
        <v>2584</v>
      </c>
      <c r="K459" s="6" t="s">
        <v>105</v>
      </c>
      <c r="L459" s="7">
        <v>0.01</v>
      </c>
      <c r="M459" s="6" t="s">
        <v>25</v>
      </c>
      <c r="N459" s="3" t="s">
        <v>50</v>
      </c>
      <c r="O459" s="6" t="s">
        <v>25</v>
      </c>
      <c r="P459" s="3" t="s">
        <v>235</v>
      </c>
      <c r="Q459" s="6" t="s">
        <v>40</v>
      </c>
      <c r="R459" s="9" t="s">
        <v>2578</v>
      </c>
    </row>
    <row r="460" spans="1:18" ht="409.5" hidden="1" x14ac:dyDescent="0.25">
      <c r="A460" s="3" t="s">
        <v>100</v>
      </c>
      <c r="B460" s="3" t="s">
        <v>42</v>
      </c>
      <c r="C460" s="20" t="s">
        <v>19</v>
      </c>
      <c r="D460" s="3" t="s">
        <v>2468</v>
      </c>
      <c r="E460" s="3" t="s">
        <v>2585</v>
      </c>
      <c r="F460" s="3" t="s">
        <v>2586</v>
      </c>
      <c r="G460" s="5" t="s">
        <v>2587</v>
      </c>
      <c r="H460" s="5" t="s">
        <v>2588</v>
      </c>
      <c r="I460" s="5" t="s">
        <v>490</v>
      </c>
      <c r="J460" s="5" t="s">
        <v>2589</v>
      </c>
      <c r="K460" s="6" t="s">
        <v>105</v>
      </c>
      <c r="L460" s="7">
        <v>0.01</v>
      </c>
      <c r="M460" s="6" t="s">
        <v>27</v>
      </c>
      <c r="N460" s="3" t="s">
        <v>538</v>
      </c>
      <c r="O460" s="6" t="s">
        <v>27</v>
      </c>
      <c r="P460" s="3" t="s">
        <v>1101</v>
      </c>
      <c r="Q460" s="6" t="s">
        <v>40</v>
      </c>
      <c r="R460" s="9" t="s">
        <v>2041</v>
      </c>
    </row>
    <row r="461" spans="1:18" ht="409.5" hidden="1" x14ac:dyDescent="0.25">
      <c r="A461" s="3" t="s">
        <v>100</v>
      </c>
      <c r="B461" s="3" t="s">
        <v>42</v>
      </c>
      <c r="C461" s="20" t="s">
        <v>19</v>
      </c>
      <c r="D461" s="3" t="s">
        <v>2468</v>
      </c>
      <c r="E461" s="3" t="s">
        <v>2590</v>
      </c>
      <c r="F461" s="3" t="s">
        <v>2591</v>
      </c>
      <c r="G461" s="5" t="s">
        <v>2592</v>
      </c>
      <c r="H461" s="5" t="s">
        <v>2593</v>
      </c>
      <c r="I461" s="5" t="s">
        <v>2594</v>
      </c>
      <c r="J461" s="5" t="s">
        <v>2595</v>
      </c>
      <c r="K461" s="6" t="s">
        <v>105</v>
      </c>
      <c r="L461" s="7">
        <v>0.01</v>
      </c>
      <c r="M461" s="6" t="s">
        <v>27</v>
      </c>
      <c r="N461" s="3" t="s">
        <v>2596</v>
      </c>
      <c r="O461" s="6" t="s">
        <v>27</v>
      </c>
      <c r="P461" s="3" t="s">
        <v>2597</v>
      </c>
      <c r="Q461" s="6" t="s">
        <v>40</v>
      </c>
      <c r="R461" s="9" t="s">
        <v>2041</v>
      </c>
    </row>
    <row r="462" spans="1:18" ht="330" hidden="1" x14ac:dyDescent="0.25">
      <c r="A462" s="3"/>
      <c r="B462" s="3" t="s">
        <v>226</v>
      </c>
      <c r="C462" s="19" t="s">
        <v>32</v>
      </c>
      <c r="D462" s="3" t="s">
        <v>227</v>
      </c>
      <c r="E462" s="3" t="s">
        <v>2598</v>
      </c>
      <c r="F462" s="3" t="s">
        <v>2599</v>
      </c>
      <c r="G462" s="5" t="s">
        <v>2600</v>
      </c>
      <c r="H462" s="5" t="s">
        <v>2601</v>
      </c>
      <c r="I462" s="5"/>
      <c r="J462" s="5" t="s">
        <v>2602</v>
      </c>
      <c r="K462" s="6" t="s">
        <v>24</v>
      </c>
      <c r="L462" s="7">
        <v>0.2</v>
      </c>
      <c r="M462" s="14" t="s">
        <v>51</v>
      </c>
      <c r="N462" s="3" t="s">
        <v>898</v>
      </c>
      <c r="O462" s="6" t="s">
        <v>25</v>
      </c>
      <c r="P462" s="3" t="s">
        <v>235</v>
      </c>
      <c r="Q462" s="6" t="s">
        <v>40</v>
      </c>
      <c r="R462" s="9" t="s">
        <v>236</v>
      </c>
    </row>
    <row r="463" spans="1:18" ht="409.5" hidden="1" x14ac:dyDescent="0.25">
      <c r="A463" s="3" t="s">
        <v>100</v>
      </c>
      <c r="B463" s="3" t="s">
        <v>42</v>
      </c>
      <c r="C463" s="19" t="s">
        <v>32</v>
      </c>
      <c r="D463" s="3" t="s">
        <v>2468</v>
      </c>
      <c r="E463" s="3" t="s">
        <v>2603</v>
      </c>
      <c r="F463" s="3" t="s">
        <v>2604</v>
      </c>
      <c r="G463" s="5" t="s">
        <v>2605</v>
      </c>
      <c r="H463" s="5" t="s">
        <v>2606</v>
      </c>
      <c r="I463" s="5" t="s">
        <v>2607</v>
      </c>
      <c r="J463" s="5" t="s">
        <v>2608</v>
      </c>
      <c r="K463" s="6" t="s">
        <v>24</v>
      </c>
      <c r="L463" s="7">
        <v>0.1</v>
      </c>
      <c r="M463" s="14" t="s">
        <v>51</v>
      </c>
      <c r="N463" s="3" t="s">
        <v>2609</v>
      </c>
      <c r="O463" s="6" t="s">
        <v>25</v>
      </c>
      <c r="P463" s="3" t="s">
        <v>235</v>
      </c>
      <c r="Q463" s="6" t="s">
        <v>40</v>
      </c>
      <c r="R463" s="9" t="s">
        <v>2475</v>
      </c>
    </row>
    <row r="464" spans="1:18" ht="409.5" hidden="1" x14ac:dyDescent="0.25">
      <c r="A464" s="3"/>
      <c r="B464" s="3" t="s">
        <v>42</v>
      </c>
      <c r="C464" s="19" t="s">
        <v>32</v>
      </c>
      <c r="D464" s="3" t="s">
        <v>2468</v>
      </c>
      <c r="E464" s="3" t="s">
        <v>2610</v>
      </c>
      <c r="F464" s="3" t="s">
        <v>2611</v>
      </c>
      <c r="G464" s="5" t="s">
        <v>2612</v>
      </c>
      <c r="H464" s="5" t="s">
        <v>2613</v>
      </c>
      <c r="I464" s="5" t="s">
        <v>2614</v>
      </c>
      <c r="J464" s="5" t="s">
        <v>2615</v>
      </c>
      <c r="K464" s="11" t="s">
        <v>49</v>
      </c>
      <c r="L464" s="7">
        <v>0.75</v>
      </c>
      <c r="M464" s="6" t="s">
        <v>27</v>
      </c>
      <c r="N464" s="3" t="s">
        <v>699</v>
      </c>
      <c r="O464" s="6" t="s">
        <v>25</v>
      </c>
      <c r="P464" s="3" t="s">
        <v>235</v>
      </c>
      <c r="Q464" s="6" t="s">
        <v>40</v>
      </c>
      <c r="R464" s="9" t="s">
        <v>886</v>
      </c>
    </row>
    <row r="465" spans="1:18" ht="390" hidden="1" x14ac:dyDescent="0.25">
      <c r="A465" s="3"/>
      <c r="B465" s="3" t="s">
        <v>226</v>
      </c>
      <c r="C465" s="20" t="s">
        <v>19</v>
      </c>
      <c r="D465" s="3" t="s">
        <v>227</v>
      </c>
      <c r="E465" s="3" t="s">
        <v>2616</v>
      </c>
      <c r="F465" s="3" t="s">
        <v>2617</v>
      </c>
      <c r="G465" s="5" t="s">
        <v>2618</v>
      </c>
      <c r="H465" s="5" t="s">
        <v>2619</v>
      </c>
      <c r="I465" s="5"/>
      <c r="J465" s="5"/>
      <c r="K465" s="6" t="s">
        <v>105</v>
      </c>
      <c r="L465" s="7">
        <v>0.05</v>
      </c>
      <c r="M465" s="6" t="s">
        <v>25</v>
      </c>
      <c r="N465" s="3" t="s">
        <v>50</v>
      </c>
      <c r="O465" s="6" t="s">
        <v>27</v>
      </c>
      <c r="P465" s="3" t="s">
        <v>28</v>
      </c>
      <c r="Q465" s="6" t="s">
        <v>40</v>
      </c>
      <c r="R465" s="9" t="s">
        <v>236</v>
      </c>
    </row>
    <row r="466" spans="1:18" ht="409.5" hidden="1" x14ac:dyDescent="0.25">
      <c r="A466" s="3"/>
      <c r="B466" s="3" t="s">
        <v>42</v>
      </c>
      <c r="C466" s="18" t="s">
        <v>43</v>
      </c>
      <c r="D466" s="3" t="s">
        <v>2468</v>
      </c>
      <c r="E466" s="3" t="s">
        <v>2620</v>
      </c>
      <c r="F466" s="3" t="s">
        <v>2621</v>
      </c>
      <c r="G466" s="5" t="s">
        <v>2622</v>
      </c>
      <c r="H466" s="5" t="s">
        <v>2623</v>
      </c>
      <c r="I466" s="5" t="s">
        <v>2624</v>
      </c>
      <c r="J466" s="5" t="s">
        <v>2625</v>
      </c>
      <c r="K466" s="14" t="s">
        <v>59</v>
      </c>
      <c r="L466" s="7">
        <v>0.25</v>
      </c>
      <c r="M466" s="11" t="s">
        <v>86</v>
      </c>
      <c r="N466" s="3" t="s">
        <v>2515</v>
      </c>
      <c r="O466" s="6" t="s">
        <v>25</v>
      </c>
      <c r="P466" s="3" t="s">
        <v>235</v>
      </c>
      <c r="Q466" s="6" t="s">
        <v>40</v>
      </c>
      <c r="R466" s="9" t="s">
        <v>2475</v>
      </c>
    </row>
    <row r="467" spans="1:18" ht="409.5" hidden="1" x14ac:dyDescent="0.25">
      <c r="A467" s="3"/>
      <c r="B467" s="3" t="s">
        <v>226</v>
      </c>
      <c r="C467" s="19" t="s">
        <v>32</v>
      </c>
      <c r="D467" s="3" t="s">
        <v>227</v>
      </c>
      <c r="E467" s="3" t="s">
        <v>2626</v>
      </c>
      <c r="F467" s="3" t="s">
        <v>2627</v>
      </c>
      <c r="G467" s="5" t="s">
        <v>2628</v>
      </c>
      <c r="H467" s="5" t="s">
        <v>2629</v>
      </c>
      <c r="I467" s="5"/>
      <c r="J467" s="5" t="s">
        <v>2630</v>
      </c>
      <c r="K467" s="6" t="s">
        <v>24</v>
      </c>
      <c r="L467" s="7">
        <v>0.2</v>
      </c>
      <c r="M467" s="14" t="s">
        <v>51</v>
      </c>
      <c r="N467" s="3" t="s">
        <v>898</v>
      </c>
      <c r="O467" s="6" t="s">
        <v>25</v>
      </c>
      <c r="P467" s="3" t="s">
        <v>235</v>
      </c>
      <c r="Q467" s="6" t="s">
        <v>40</v>
      </c>
      <c r="R467" s="9" t="s">
        <v>236</v>
      </c>
    </row>
    <row r="468" spans="1:18" ht="409.5" hidden="1" x14ac:dyDescent="0.25">
      <c r="A468" s="3"/>
      <c r="B468" s="3" t="s">
        <v>42</v>
      </c>
      <c r="C468" s="19" t="s">
        <v>32</v>
      </c>
      <c r="D468" s="3" t="s">
        <v>2468</v>
      </c>
      <c r="E468" s="3" t="s">
        <v>2631</v>
      </c>
      <c r="F468" s="3" t="s">
        <v>2632</v>
      </c>
      <c r="G468" s="5" t="s">
        <v>2633</v>
      </c>
      <c r="H468" s="5" t="s">
        <v>2634</v>
      </c>
      <c r="I468" s="5"/>
      <c r="J468" s="5" t="s">
        <v>2635</v>
      </c>
      <c r="K468" s="6" t="s">
        <v>24</v>
      </c>
      <c r="L468" s="7">
        <v>0.1</v>
      </c>
      <c r="M468" s="14" t="s">
        <v>51</v>
      </c>
      <c r="N468" s="3" t="s">
        <v>2609</v>
      </c>
      <c r="O468" s="6" t="s">
        <v>25</v>
      </c>
      <c r="P468" s="3" t="s">
        <v>235</v>
      </c>
      <c r="Q468" s="6" t="s">
        <v>40</v>
      </c>
      <c r="R468" s="9" t="s">
        <v>2475</v>
      </c>
    </row>
    <row r="469" spans="1:18" ht="409.5" hidden="1" x14ac:dyDescent="0.25">
      <c r="A469" s="3" t="s">
        <v>100</v>
      </c>
      <c r="B469" s="3" t="s">
        <v>42</v>
      </c>
      <c r="C469" s="19" t="s">
        <v>32</v>
      </c>
      <c r="D469" s="3" t="s">
        <v>2468</v>
      </c>
      <c r="E469" s="3" t="s">
        <v>2636</v>
      </c>
      <c r="F469" s="3" t="s">
        <v>2637</v>
      </c>
      <c r="G469" s="5" t="s">
        <v>2638</v>
      </c>
      <c r="H469" s="5" t="s">
        <v>2639</v>
      </c>
      <c r="I469" s="5" t="s">
        <v>2640</v>
      </c>
      <c r="J469" s="5" t="s">
        <v>2641</v>
      </c>
      <c r="K469" s="11" t="s">
        <v>49</v>
      </c>
      <c r="L469" s="7">
        <v>0.9</v>
      </c>
      <c r="M469" s="6" t="s">
        <v>27</v>
      </c>
      <c r="N469" s="3" t="s">
        <v>2642</v>
      </c>
      <c r="O469" s="6" t="s">
        <v>25</v>
      </c>
      <c r="P469" s="3" t="s">
        <v>235</v>
      </c>
      <c r="Q469" s="6" t="s">
        <v>40</v>
      </c>
      <c r="R469" s="9" t="s">
        <v>886</v>
      </c>
    </row>
    <row r="470" spans="1:18" ht="330" hidden="1" x14ac:dyDescent="0.25">
      <c r="A470" s="3" t="s">
        <v>100</v>
      </c>
      <c r="B470" s="3" t="s">
        <v>42</v>
      </c>
      <c r="C470" s="19" t="s">
        <v>32</v>
      </c>
      <c r="D470" s="3" t="s">
        <v>2468</v>
      </c>
      <c r="E470" s="3" t="s">
        <v>2643</v>
      </c>
      <c r="F470" s="3" t="s">
        <v>2644</v>
      </c>
      <c r="G470" s="5" t="s">
        <v>2645</v>
      </c>
      <c r="H470" s="5" t="s">
        <v>2646</v>
      </c>
      <c r="I470" s="5" t="s">
        <v>2647</v>
      </c>
      <c r="J470" s="5" t="s">
        <v>2648</v>
      </c>
      <c r="K470" s="11" t="s">
        <v>49</v>
      </c>
      <c r="L470" s="7">
        <v>0.8</v>
      </c>
      <c r="M470" s="6" t="s">
        <v>27</v>
      </c>
      <c r="N470" s="3" t="s">
        <v>2649</v>
      </c>
      <c r="O470" s="6" t="s">
        <v>27</v>
      </c>
      <c r="P470" s="3" t="s">
        <v>2650</v>
      </c>
      <c r="Q470" s="6" t="s">
        <v>40</v>
      </c>
      <c r="R470" s="9" t="s">
        <v>2475</v>
      </c>
    </row>
    <row r="471" spans="1:18" ht="409.5" hidden="1" x14ac:dyDescent="0.25">
      <c r="A471" s="3"/>
      <c r="B471" s="3" t="s">
        <v>42</v>
      </c>
      <c r="C471" s="19" t="s">
        <v>32</v>
      </c>
      <c r="D471" s="3" t="s">
        <v>2468</v>
      </c>
      <c r="E471" s="3" t="s">
        <v>2651</v>
      </c>
      <c r="F471" s="3" t="s">
        <v>2652</v>
      </c>
      <c r="G471" s="5" t="s">
        <v>2653</v>
      </c>
      <c r="H471" s="5" t="s">
        <v>2654</v>
      </c>
      <c r="I471" s="5" t="s">
        <v>2655</v>
      </c>
      <c r="J471" s="5" t="s">
        <v>2656</v>
      </c>
      <c r="K471" s="11" t="s">
        <v>49</v>
      </c>
      <c r="L471" s="7">
        <v>0.9</v>
      </c>
      <c r="M471" s="6" t="s">
        <v>27</v>
      </c>
      <c r="N471" s="3" t="s">
        <v>2657</v>
      </c>
      <c r="O471" s="6" t="s">
        <v>25</v>
      </c>
      <c r="P471" s="3" t="s">
        <v>235</v>
      </c>
      <c r="Q471" s="6" t="s">
        <v>40</v>
      </c>
      <c r="R471" s="9" t="s">
        <v>886</v>
      </c>
    </row>
    <row r="472" spans="1:18" ht="409.5" hidden="1" x14ac:dyDescent="0.25">
      <c r="A472" s="3" t="s">
        <v>100</v>
      </c>
      <c r="B472" s="3" t="s">
        <v>42</v>
      </c>
      <c r="C472" s="20" t="s">
        <v>19</v>
      </c>
      <c r="D472" s="3" t="s">
        <v>2468</v>
      </c>
      <c r="E472" s="3" t="s">
        <v>2658</v>
      </c>
      <c r="F472" s="3" t="s">
        <v>2659</v>
      </c>
      <c r="G472" s="5" t="s">
        <v>2660</v>
      </c>
      <c r="H472" s="5" t="s">
        <v>2661</v>
      </c>
      <c r="I472" s="5" t="s">
        <v>2662</v>
      </c>
      <c r="J472" s="5" t="s">
        <v>2663</v>
      </c>
      <c r="K472" s="6" t="s">
        <v>24</v>
      </c>
      <c r="L472" s="7">
        <v>0.2</v>
      </c>
      <c r="M472" s="6" t="s">
        <v>25</v>
      </c>
      <c r="N472" s="3" t="s">
        <v>26</v>
      </c>
      <c r="O472" s="6" t="s">
        <v>27</v>
      </c>
      <c r="P472" s="3" t="s">
        <v>2664</v>
      </c>
      <c r="Q472" s="6" t="s">
        <v>40</v>
      </c>
      <c r="R472" s="9" t="s">
        <v>2041</v>
      </c>
    </row>
    <row r="473" spans="1:18" ht="195" hidden="1" x14ac:dyDescent="0.25">
      <c r="A473" s="3" t="s">
        <v>100</v>
      </c>
      <c r="B473" s="3" t="s">
        <v>42</v>
      </c>
      <c r="C473" s="20" t="s">
        <v>19</v>
      </c>
      <c r="D473" s="3" t="s">
        <v>2468</v>
      </c>
      <c r="E473" s="3" t="s">
        <v>2665</v>
      </c>
      <c r="F473" s="3" t="s">
        <v>2666</v>
      </c>
      <c r="G473" s="5" t="s">
        <v>2667</v>
      </c>
      <c r="H473" s="5" t="s">
        <v>2668</v>
      </c>
      <c r="I473" s="5" t="s">
        <v>2669</v>
      </c>
      <c r="J473" s="5" t="s">
        <v>2670</v>
      </c>
      <c r="K473" s="6" t="s">
        <v>105</v>
      </c>
      <c r="L473" s="7">
        <v>0.01</v>
      </c>
      <c r="M473" s="6" t="s">
        <v>27</v>
      </c>
      <c r="N473" s="3" t="s">
        <v>477</v>
      </c>
      <c r="O473" s="6" t="s">
        <v>25</v>
      </c>
      <c r="P473" s="3" t="s">
        <v>257</v>
      </c>
      <c r="Q473" s="6" t="s">
        <v>29</v>
      </c>
      <c r="R473" s="9" t="s">
        <v>886</v>
      </c>
    </row>
    <row r="474" spans="1:18" ht="164.25" hidden="1" x14ac:dyDescent="0.25">
      <c r="A474" s="3"/>
      <c r="B474" s="3" t="s">
        <v>42</v>
      </c>
      <c r="C474" s="19" t="s">
        <v>32</v>
      </c>
      <c r="D474" s="3" t="s">
        <v>2468</v>
      </c>
      <c r="E474" s="3" t="s">
        <v>2671</v>
      </c>
      <c r="F474" s="3" t="s">
        <v>2672</v>
      </c>
      <c r="G474" s="5" t="s">
        <v>2673</v>
      </c>
      <c r="H474" s="5" t="s">
        <v>2674</v>
      </c>
      <c r="I474" s="5"/>
      <c r="J474" s="5" t="s">
        <v>2675</v>
      </c>
      <c r="K474" s="11" t="s">
        <v>38</v>
      </c>
      <c r="L474" s="7">
        <v>0.5</v>
      </c>
      <c r="M474" s="6" t="s">
        <v>27</v>
      </c>
      <c r="N474" s="3" t="s">
        <v>1200</v>
      </c>
      <c r="O474" s="6" t="s">
        <v>27</v>
      </c>
      <c r="P474" s="3" t="s">
        <v>2676</v>
      </c>
      <c r="Q474" s="6" t="s">
        <v>40</v>
      </c>
      <c r="R474" s="9" t="s">
        <v>2475</v>
      </c>
    </row>
    <row r="475" spans="1:18" ht="409.5" hidden="1" x14ac:dyDescent="0.25">
      <c r="A475" s="3"/>
      <c r="B475" s="3" t="s">
        <v>42</v>
      </c>
      <c r="C475" s="20" t="s">
        <v>19</v>
      </c>
      <c r="D475" s="3" t="s">
        <v>2468</v>
      </c>
      <c r="E475" s="3" t="s">
        <v>2677</v>
      </c>
      <c r="F475" s="3" t="s">
        <v>2678</v>
      </c>
      <c r="G475" s="5" t="s">
        <v>2679</v>
      </c>
      <c r="H475" s="5" t="s">
        <v>2680</v>
      </c>
      <c r="I475" s="5" t="s">
        <v>870</v>
      </c>
      <c r="J475" s="5" t="s">
        <v>2681</v>
      </c>
      <c r="K475" s="14" t="s">
        <v>59</v>
      </c>
      <c r="L475" s="7">
        <v>0.3</v>
      </c>
      <c r="M475" s="6" t="s">
        <v>27</v>
      </c>
      <c r="N475" s="3" t="s">
        <v>1863</v>
      </c>
      <c r="O475" s="6" t="s">
        <v>27</v>
      </c>
      <c r="P475" s="3" t="s">
        <v>98</v>
      </c>
      <c r="Q475" s="6" t="s">
        <v>40</v>
      </c>
      <c r="R475" s="9" t="s">
        <v>2475</v>
      </c>
    </row>
    <row r="476" spans="1:18" ht="390" hidden="1" x14ac:dyDescent="0.25">
      <c r="A476" s="3"/>
      <c r="B476" s="3" t="s">
        <v>42</v>
      </c>
      <c r="C476" s="19" t="s">
        <v>32</v>
      </c>
      <c r="D476" s="3" t="s">
        <v>2468</v>
      </c>
      <c r="E476" s="3" t="s">
        <v>2682</v>
      </c>
      <c r="F476" s="3" t="s">
        <v>2683</v>
      </c>
      <c r="G476" s="5" t="s">
        <v>2684</v>
      </c>
      <c r="H476" s="5" t="s">
        <v>2685</v>
      </c>
      <c r="I476" s="5" t="s">
        <v>2686</v>
      </c>
      <c r="J476" s="5" t="s">
        <v>2687</v>
      </c>
      <c r="K476" s="6" t="s">
        <v>105</v>
      </c>
      <c r="L476" s="7">
        <v>0.05</v>
      </c>
      <c r="M476" s="14" t="s">
        <v>51</v>
      </c>
      <c r="N476" s="3" t="s">
        <v>484</v>
      </c>
      <c r="O476" s="11" t="s">
        <v>86</v>
      </c>
      <c r="P476" s="3" t="s">
        <v>2688</v>
      </c>
      <c r="Q476" s="6" t="s">
        <v>40</v>
      </c>
      <c r="R476" s="9" t="s">
        <v>2475</v>
      </c>
    </row>
    <row r="477" spans="1:18" ht="240" hidden="1" x14ac:dyDescent="0.25">
      <c r="A477" s="3" t="s">
        <v>100</v>
      </c>
      <c r="B477" s="3" t="s">
        <v>42</v>
      </c>
      <c r="C477" s="20" t="s">
        <v>19</v>
      </c>
      <c r="D477" s="3" t="s">
        <v>2468</v>
      </c>
      <c r="E477" s="3" t="s">
        <v>2689</v>
      </c>
      <c r="F477" s="3" t="s">
        <v>2690</v>
      </c>
      <c r="G477" s="5" t="s">
        <v>2691</v>
      </c>
      <c r="H477" s="5" t="s">
        <v>2692</v>
      </c>
      <c r="I477" s="5" t="s">
        <v>2693</v>
      </c>
      <c r="J477" s="5" t="s">
        <v>2694</v>
      </c>
      <c r="K477" s="6" t="s">
        <v>105</v>
      </c>
      <c r="L477" s="7">
        <v>0.01</v>
      </c>
      <c r="M477" s="6" t="s">
        <v>27</v>
      </c>
      <c r="N477" s="3" t="s">
        <v>297</v>
      </c>
      <c r="O477" s="6" t="s">
        <v>27</v>
      </c>
      <c r="P477" s="3" t="s">
        <v>545</v>
      </c>
      <c r="Q477" s="6" t="s">
        <v>40</v>
      </c>
      <c r="R477" s="9" t="s">
        <v>2041</v>
      </c>
    </row>
  </sheetData>
  <autoFilter ref="A1:R477" xr:uid="{9543EBAC-46FE-45AD-8D38-E1E5CDFCE156}">
    <filterColumn colId="1">
      <filters>
        <filter val="Open"/>
      </filters>
    </filterColumn>
    <filterColumn colId="3">
      <filters>
        <filter val="131.01.03.03 - Beamline"/>
      </filters>
    </filterColumn>
    <sortState xmlns:xlrd2="http://schemas.microsoft.com/office/spreadsheetml/2017/richdata2" ref="A4:R112">
      <sortCondition descending="1" ref="C1"/>
    </sortState>
  </autoFilter>
  <pageMargins left="0.7" right="0.7" top="0.75" bottom="0.75" header="0.3" footer="0.3"/>
  <pageSetup scale="50" fitToHeight="0" orientation="landscape" r:id="rId1"/>
  <headerFooter>
    <oddHeader>&amp;LCD-3a Risks&amp;CLBNF/DUNE Risk Register&amp;RPage &amp;P of &amp;N</oddHeader>
    <oddFooter>&amp;L14/07/2020&amp;R2020-07 Risk Register Web Export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C3B3D-9800-4164-A4AB-99039011C0D1}">
  <sheetPr filterMode="1">
    <pageSetUpPr fitToPage="1"/>
  </sheetPr>
  <dimension ref="A1:R477"/>
  <sheetViews>
    <sheetView topLeftCell="B1" zoomScale="90" zoomScaleNormal="90" workbookViewId="0">
      <selection activeCell="B1" sqref="B1"/>
    </sheetView>
  </sheetViews>
  <sheetFormatPr defaultColWidth="8.85546875" defaultRowHeight="15" x14ac:dyDescent="0.25"/>
  <cols>
    <col min="1" max="1" width="13.42578125" hidden="1" customWidth="1"/>
    <col min="2" max="2" width="15" customWidth="1"/>
    <col min="3" max="3" width="13.85546875" customWidth="1"/>
    <col min="4" max="4" width="12.5703125" customWidth="1"/>
    <col min="5" max="5" width="13.7109375" customWidth="1"/>
    <col min="6" max="6" width="24.28515625" customWidth="1"/>
    <col min="7" max="7" width="20.7109375" customWidth="1"/>
    <col min="8" max="8" width="21" customWidth="1"/>
    <col min="9" max="9" width="18" customWidth="1"/>
    <col min="10" max="10" width="20.42578125" customWidth="1"/>
  </cols>
  <sheetData>
    <row r="1" spans="1:18" ht="84.75" x14ac:dyDescent="0.25">
      <c r="A1" s="1" t="s">
        <v>0</v>
      </c>
      <c r="B1" s="1" t="s">
        <v>1</v>
      </c>
      <c r="C1" s="1" t="s">
        <v>2</v>
      </c>
      <c r="D1" s="1" t="s">
        <v>3</v>
      </c>
      <c r="E1" s="1" t="s">
        <v>4</v>
      </c>
      <c r="F1" s="1" t="s">
        <v>5</v>
      </c>
      <c r="G1" s="1" t="s">
        <v>6</v>
      </c>
      <c r="H1" s="1" t="s">
        <v>7</v>
      </c>
      <c r="I1" s="1" t="s">
        <v>8</v>
      </c>
      <c r="J1" s="1" t="s">
        <v>9</v>
      </c>
      <c r="K1" s="2" t="s">
        <v>10</v>
      </c>
      <c r="L1" s="1" t="s">
        <v>11</v>
      </c>
      <c r="M1" s="2" t="s">
        <v>12</v>
      </c>
      <c r="N1" s="1" t="s">
        <v>13</v>
      </c>
      <c r="O1" s="2" t="s">
        <v>14</v>
      </c>
      <c r="P1" s="1" t="s">
        <v>15</v>
      </c>
      <c r="Q1" s="2" t="s">
        <v>16</v>
      </c>
      <c r="R1" s="2" t="s">
        <v>17</v>
      </c>
    </row>
    <row r="2" spans="1:18" ht="90" hidden="1" x14ac:dyDescent="0.25">
      <c r="A2" s="3"/>
      <c r="B2" s="3" t="s">
        <v>18</v>
      </c>
      <c r="C2" s="4" t="s">
        <v>19</v>
      </c>
      <c r="D2" s="3" t="s">
        <v>20</v>
      </c>
      <c r="E2" s="3" t="s">
        <v>21</v>
      </c>
      <c r="F2" s="3" t="s">
        <v>22</v>
      </c>
      <c r="G2" s="5" t="s">
        <v>23</v>
      </c>
      <c r="H2" s="5"/>
      <c r="I2" s="5"/>
      <c r="J2" s="5"/>
      <c r="K2" s="6" t="s">
        <v>24</v>
      </c>
      <c r="L2" s="7">
        <v>0.15</v>
      </c>
      <c r="M2" s="8" t="s">
        <v>25</v>
      </c>
      <c r="N2" s="3" t="s">
        <v>26</v>
      </c>
      <c r="O2" s="8" t="s">
        <v>27</v>
      </c>
      <c r="P2" s="3" t="s">
        <v>28</v>
      </c>
      <c r="Q2" s="8" t="s">
        <v>29</v>
      </c>
      <c r="R2" s="9" t="s">
        <v>30</v>
      </c>
    </row>
    <row r="3" spans="1:18" ht="165" hidden="1" x14ac:dyDescent="0.25">
      <c r="A3" s="3"/>
      <c r="B3" s="3" t="s">
        <v>31</v>
      </c>
      <c r="C3" s="10" t="s">
        <v>32</v>
      </c>
      <c r="D3" s="3" t="s">
        <v>20</v>
      </c>
      <c r="E3" s="3" t="s">
        <v>33</v>
      </c>
      <c r="F3" s="3" t="s">
        <v>34</v>
      </c>
      <c r="G3" s="5" t="s">
        <v>35</v>
      </c>
      <c r="H3" s="5" t="s">
        <v>36</v>
      </c>
      <c r="I3" s="5"/>
      <c r="J3" s="5" t="s">
        <v>37</v>
      </c>
      <c r="K3" s="11" t="s">
        <v>38</v>
      </c>
      <c r="L3" s="7">
        <v>0.5</v>
      </c>
      <c r="M3" s="8" t="s">
        <v>25</v>
      </c>
      <c r="N3" s="3" t="s">
        <v>26</v>
      </c>
      <c r="O3" s="8" t="s">
        <v>27</v>
      </c>
      <c r="P3" s="3" t="s">
        <v>39</v>
      </c>
      <c r="Q3" s="8" t="s">
        <v>40</v>
      </c>
      <c r="R3" s="9" t="s">
        <v>41</v>
      </c>
    </row>
    <row r="4" spans="1:18" ht="83.25" hidden="1" x14ac:dyDescent="0.25">
      <c r="A4" s="3"/>
      <c r="B4" s="3" t="s">
        <v>42</v>
      </c>
      <c r="C4" s="12" t="s">
        <v>43</v>
      </c>
      <c r="D4" s="3" t="s">
        <v>20</v>
      </c>
      <c r="E4" s="3" t="s">
        <v>44</v>
      </c>
      <c r="F4" s="3" t="s">
        <v>45</v>
      </c>
      <c r="G4" s="5" t="s">
        <v>46</v>
      </c>
      <c r="H4" s="5" t="s">
        <v>47</v>
      </c>
      <c r="I4" s="5"/>
      <c r="J4" s="5" t="s">
        <v>48</v>
      </c>
      <c r="K4" s="11" t="s">
        <v>49</v>
      </c>
      <c r="L4" s="7">
        <v>0.75</v>
      </c>
      <c r="M4" s="8" t="s">
        <v>25</v>
      </c>
      <c r="N4" s="3" t="s">
        <v>50</v>
      </c>
      <c r="O4" s="13" t="s">
        <v>51</v>
      </c>
      <c r="P4" s="3" t="s">
        <v>52</v>
      </c>
      <c r="Q4" s="8" t="s">
        <v>40</v>
      </c>
      <c r="R4" s="9" t="s">
        <v>53</v>
      </c>
    </row>
    <row r="5" spans="1:18" ht="164.25" hidden="1" x14ac:dyDescent="0.25">
      <c r="A5" s="3"/>
      <c r="B5" s="3" t="s">
        <v>42</v>
      </c>
      <c r="C5" s="12" t="s">
        <v>43</v>
      </c>
      <c r="D5" s="3" t="s">
        <v>20</v>
      </c>
      <c r="E5" s="3" t="s">
        <v>67</v>
      </c>
      <c r="F5" s="3" t="s">
        <v>68</v>
      </c>
      <c r="G5" s="5" t="s">
        <v>69</v>
      </c>
      <c r="H5" s="5" t="s">
        <v>70</v>
      </c>
      <c r="I5" s="5"/>
      <c r="J5" s="5" t="s">
        <v>71</v>
      </c>
      <c r="K5" s="11" t="s">
        <v>38</v>
      </c>
      <c r="L5" s="7">
        <v>0.5</v>
      </c>
      <c r="M5" s="8" t="s">
        <v>25</v>
      </c>
      <c r="N5" s="3" t="s">
        <v>50</v>
      </c>
      <c r="O5" s="13" t="s">
        <v>51</v>
      </c>
      <c r="P5" s="3" t="s">
        <v>52</v>
      </c>
      <c r="Q5" s="8" t="s">
        <v>40</v>
      </c>
      <c r="R5" s="9" t="s">
        <v>53</v>
      </c>
    </row>
    <row r="6" spans="1:18" ht="164.25" hidden="1" x14ac:dyDescent="0.25">
      <c r="A6" s="3"/>
      <c r="B6" s="3" t="s">
        <v>42</v>
      </c>
      <c r="C6" s="12" t="s">
        <v>43</v>
      </c>
      <c r="D6" s="3" t="s">
        <v>20</v>
      </c>
      <c r="E6" s="3" t="s">
        <v>72</v>
      </c>
      <c r="F6" s="3" t="s">
        <v>73</v>
      </c>
      <c r="G6" s="5" t="s">
        <v>74</v>
      </c>
      <c r="H6" s="5" t="s">
        <v>75</v>
      </c>
      <c r="I6" s="5"/>
      <c r="J6" s="5" t="s">
        <v>76</v>
      </c>
      <c r="K6" s="11" t="s">
        <v>38</v>
      </c>
      <c r="L6" s="7">
        <v>0.5</v>
      </c>
      <c r="M6" s="8" t="s">
        <v>25</v>
      </c>
      <c r="N6" s="3" t="s">
        <v>50</v>
      </c>
      <c r="O6" s="13" t="s">
        <v>51</v>
      </c>
      <c r="P6" s="3" t="s">
        <v>52</v>
      </c>
      <c r="Q6" s="8" t="s">
        <v>40</v>
      </c>
      <c r="R6" s="9" t="s">
        <v>53</v>
      </c>
    </row>
    <row r="7" spans="1:18" ht="164.25" hidden="1" x14ac:dyDescent="0.25">
      <c r="A7" s="3"/>
      <c r="B7" s="3" t="s">
        <v>42</v>
      </c>
      <c r="C7" s="12" t="s">
        <v>43</v>
      </c>
      <c r="D7" s="3" t="s">
        <v>20</v>
      </c>
      <c r="E7" s="3" t="s">
        <v>77</v>
      </c>
      <c r="F7" s="3" t="s">
        <v>78</v>
      </c>
      <c r="G7" s="5" t="s">
        <v>79</v>
      </c>
      <c r="H7" s="5" t="s">
        <v>70</v>
      </c>
      <c r="I7" s="5"/>
      <c r="J7" s="5" t="s">
        <v>80</v>
      </c>
      <c r="K7" s="11" t="s">
        <v>38</v>
      </c>
      <c r="L7" s="7">
        <v>0.5</v>
      </c>
      <c r="M7" s="8" t="s">
        <v>25</v>
      </c>
      <c r="N7" s="3" t="s">
        <v>50</v>
      </c>
      <c r="O7" s="13" t="s">
        <v>51</v>
      </c>
      <c r="P7" s="3" t="s">
        <v>81</v>
      </c>
      <c r="Q7" s="8" t="s">
        <v>40</v>
      </c>
      <c r="R7" s="9" t="s">
        <v>53</v>
      </c>
    </row>
    <row r="8" spans="1:18" ht="164.25" hidden="1" x14ac:dyDescent="0.25">
      <c r="A8" s="3"/>
      <c r="B8" s="3" t="s">
        <v>42</v>
      </c>
      <c r="C8" s="12" t="s">
        <v>43</v>
      </c>
      <c r="D8" s="3" t="s">
        <v>20</v>
      </c>
      <c r="E8" s="3" t="s">
        <v>82</v>
      </c>
      <c r="F8" s="3" t="s">
        <v>83</v>
      </c>
      <c r="G8" s="5" t="s">
        <v>84</v>
      </c>
      <c r="H8" s="5" t="s">
        <v>57</v>
      </c>
      <c r="I8" s="5"/>
      <c r="J8" s="5" t="s">
        <v>85</v>
      </c>
      <c r="K8" s="11" t="s">
        <v>38</v>
      </c>
      <c r="L8" s="7">
        <v>0.5</v>
      </c>
      <c r="M8" s="8" t="s">
        <v>25</v>
      </c>
      <c r="N8" s="3" t="s">
        <v>50</v>
      </c>
      <c r="O8" s="15" t="s">
        <v>86</v>
      </c>
      <c r="P8" s="3" t="s">
        <v>87</v>
      </c>
      <c r="Q8" s="8" t="s">
        <v>40</v>
      </c>
      <c r="R8" s="9" t="s">
        <v>53</v>
      </c>
    </row>
    <row r="9" spans="1:18" ht="164.25" hidden="1" x14ac:dyDescent="0.25">
      <c r="A9" s="3"/>
      <c r="B9" s="3" t="s">
        <v>42</v>
      </c>
      <c r="C9" s="12" t="s">
        <v>43</v>
      </c>
      <c r="D9" s="3" t="s">
        <v>20</v>
      </c>
      <c r="E9" s="3" t="s">
        <v>88</v>
      </c>
      <c r="F9" s="3" t="s">
        <v>89</v>
      </c>
      <c r="G9" s="5" t="s">
        <v>90</v>
      </c>
      <c r="H9" s="5" t="s">
        <v>57</v>
      </c>
      <c r="I9" s="5"/>
      <c r="J9" s="5" t="s">
        <v>91</v>
      </c>
      <c r="K9" s="11" t="s">
        <v>38</v>
      </c>
      <c r="L9" s="7">
        <v>0.6</v>
      </c>
      <c r="M9" s="8" t="s">
        <v>25</v>
      </c>
      <c r="N9" s="3" t="s">
        <v>50</v>
      </c>
      <c r="O9" s="13" t="s">
        <v>51</v>
      </c>
      <c r="P9" s="3" t="s">
        <v>52</v>
      </c>
      <c r="Q9" s="8" t="s">
        <v>40</v>
      </c>
      <c r="R9" s="9" t="s">
        <v>53</v>
      </c>
    </row>
    <row r="10" spans="1:18" ht="409.5" x14ac:dyDescent="0.25">
      <c r="A10" s="3"/>
      <c r="B10" s="3" t="s">
        <v>42</v>
      </c>
      <c r="C10" s="12" t="s">
        <v>43</v>
      </c>
      <c r="D10" s="3" t="s">
        <v>20</v>
      </c>
      <c r="E10" s="3" t="s">
        <v>259</v>
      </c>
      <c r="F10" s="3" t="s">
        <v>260</v>
      </c>
      <c r="G10" s="5" t="s">
        <v>261</v>
      </c>
      <c r="H10" s="5" t="s">
        <v>262</v>
      </c>
      <c r="I10" s="5"/>
      <c r="J10" s="5" t="s">
        <v>263</v>
      </c>
      <c r="K10" s="11" t="s">
        <v>38</v>
      </c>
      <c r="L10" s="7">
        <v>0.5</v>
      </c>
      <c r="M10" s="8" t="s">
        <v>27</v>
      </c>
      <c r="N10" s="3" t="s">
        <v>264</v>
      </c>
      <c r="O10" s="13" t="s">
        <v>51</v>
      </c>
      <c r="P10" s="3" t="s">
        <v>265</v>
      </c>
      <c r="Q10" s="13" t="s">
        <v>266</v>
      </c>
      <c r="R10" s="9" t="s">
        <v>53</v>
      </c>
    </row>
    <row r="11" spans="1:18" ht="225" x14ac:dyDescent="0.25">
      <c r="A11" s="3"/>
      <c r="B11" s="3" t="s">
        <v>42</v>
      </c>
      <c r="C11" s="12" t="s">
        <v>43</v>
      </c>
      <c r="D11" s="3" t="s">
        <v>20</v>
      </c>
      <c r="E11" s="3" t="s">
        <v>588</v>
      </c>
      <c r="F11" s="3" t="s">
        <v>589</v>
      </c>
      <c r="G11" s="5" t="s">
        <v>590</v>
      </c>
      <c r="H11" s="5" t="s">
        <v>591</v>
      </c>
      <c r="I11" s="5"/>
      <c r="J11" s="5" t="s">
        <v>592</v>
      </c>
      <c r="K11" s="11" t="s">
        <v>49</v>
      </c>
      <c r="L11" s="7">
        <v>0.75</v>
      </c>
      <c r="M11" s="8" t="s">
        <v>27</v>
      </c>
      <c r="N11" s="3" t="s">
        <v>538</v>
      </c>
      <c r="O11" s="8" t="s">
        <v>25</v>
      </c>
      <c r="P11" s="3" t="s">
        <v>235</v>
      </c>
      <c r="Q11" s="13" t="s">
        <v>266</v>
      </c>
      <c r="R11" s="9" t="s">
        <v>593</v>
      </c>
    </row>
    <row r="12" spans="1:18" ht="409.5" hidden="1" x14ac:dyDescent="0.25">
      <c r="A12" s="3"/>
      <c r="B12" s="3" t="s">
        <v>92</v>
      </c>
      <c r="C12" s="12" t="s">
        <v>43</v>
      </c>
      <c r="D12" s="3" t="s">
        <v>20</v>
      </c>
      <c r="E12" s="3" t="s">
        <v>93</v>
      </c>
      <c r="F12" s="3" t="s">
        <v>94</v>
      </c>
      <c r="G12" s="5" t="s">
        <v>95</v>
      </c>
      <c r="H12" s="5" t="s">
        <v>36</v>
      </c>
      <c r="I12" s="5" t="s">
        <v>36</v>
      </c>
      <c r="J12" s="5" t="s">
        <v>96</v>
      </c>
      <c r="K12" s="11" t="s">
        <v>38</v>
      </c>
      <c r="L12" s="7">
        <v>0.5</v>
      </c>
      <c r="M12" s="15" t="s">
        <v>86</v>
      </c>
      <c r="N12" s="3" t="s">
        <v>97</v>
      </c>
      <c r="O12" s="8" t="s">
        <v>27</v>
      </c>
      <c r="P12" s="3" t="s">
        <v>98</v>
      </c>
      <c r="Q12" s="8" t="s">
        <v>29</v>
      </c>
      <c r="R12" s="9" t="s">
        <v>99</v>
      </c>
    </row>
    <row r="13" spans="1:18" ht="108.75" hidden="1" x14ac:dyDescent="0.25">
      <c r="A13" s="3" t="s">
        <v>100</v>
      </c>
      <c r="B13" s="3" t="s">
        <v>31</v>
      </c>
      <c r="C13" s="10" t="s">
        <v>32</v>
      </c>
      <c r="D13" s="3" t="s">
        <v>101</v>
      </c>
      <c r="E13" s="3" t="s">
        <v>102</v>
      </c>
      <c r="F13" s="3" t="s">
        <v>103</v>
      </c>
      <c r="G13" s="5" t="s">
        <v>104</v>
      </c>
      <c r="H13" s="5"/>
      <c r="I13" s="5"/>
      <c r="J13" s="5"/>
      <c r="K13" s="6" t="s">
        <v>105</v>
      </c>
      <c r="L13" s="7"/>
      <c r="M13" s="8" t="s">
        <v>25</v>
      </c>
      <c r="N13" s="3" t="s">
        <v>50</v>
      </c>
      <c r="O13" s="15" t="s">
        <v>86</v>
      </c>
      <c r="P13" s="3" t="s">
        <v>106</v>
      </c>
      <c r="Q13" s="8" t="s">
        <v>107</v>
      </c>
      <c r="R13" s="9"/>
    </row>
    <row r="14" spans="1:18" ht="315" hidden="1" x14ac:dyDescent="0.25">
      <c r="A14" s="3" t="s">
        <v>100</v>
      </c>
      <c r="B14" s="3" t="s">
        <v>31</v>
      </c>
      <c r="C14" s="12" t="s">
        <v>43</v>
      </c>
      <c r="D14" s="3" t="s">
        <v>101</v>
      </c>
      <c r="E14" s="3" t="s">
        <v>108</v>
      </c>
      <c r="F14" s="3" t="s">
        <v>109</v>
      </c>
      <c r="G14" s="5" t="s">
        <v>110</v>
      </c>
      <c r="H14" s="5" t="s">
        <v>111</v>
      </c>
      <c r="I14" s="5"/>
      <c r="J14" s="5" t="s">
        <v>112</v>
      </c>
      <c r="K14" s="11" t="s">
        <v>38</v>
      </c>
      <c r="L14" s="7">
        <v>0.5</v>
      </c>
      <c r="M14" s="8" t="s">
        <v>27</v>
      </c>
      <c r="N14" s="3" t="s">
        <v>113</v>
      </c>
      <c r="O14" s="8" t="s">
        <v>27</v>
      </c>
      <c r="P14" s="3" t="s">
        <v>114</v>
      </c>
      <c r="Q14" s="15" t="s">
        <v>115</v>
      </c>
      <c r="R14" s="9" t="s">
        <v>116</v>
      </c>
    </row>
    <row r="15" spans="1:18" ht="300" hidden="1" x14ac:dyDescent="0.25">
      <c r="A15" s="3"/>
      <c r="B15" s="3" t="s">
        <v>18</v>
      </c>
      <c r="C15" s="4" t="s">
        <v>19</v>
      </c>
      <c r="D15" s="3" t="s">
        <v>117</v>
      </c>
      <c r="E15" s="3" t="s">
        <v>118</v>
      </c>
      <c r="F15" s="3" t="s">
        <v>119</v>
      </c>
      <c r="G15" s="5" t="s">
        <v>120</v>
      </c>
      <c r="H15" s="5" t="s">
        <v>121</v>
      </c>
      <c r="I15" s="5"/>
      <c r="J15" s="5" t="s">
        <v>122</v>
      </c>
      <c r="K15" s="6" t="s">
        <v>24</v>
      </c>
      <c r="L15" s="7">
        <v>0.15</v>
      </c>
      <c r="M15" s="8" t="s">
        <v>27</v>
      </c>
      <c r="N15" s="3" t="s">
        <v>123</v>
      </c>
      <c r="O15" s="8" t="s">
        <v>27</v>
      </c>
      <c r="P15" s="3" t="s">
        <v>124</v>
      </c>
      <c r="Q15" s="8" t="s">
        <v>40</v>
      </c>
      <c r="R15" s="9" t="s">
        <v>125</v>
      </c>
    </row>
    <row r="16" spans="1:18" ht="164.25" hidden="1" x14ac:dyDescent="0.25">
      <c r="A16" s="3"/>
      <c r="B16" s="3" t="s">
        <v>42</v>
      </c>
      <c r="C16" s="10" t="s">
        <v>32</v>
      </c>
      <c r="D16" s="3" t="s">
        <v>126</v>
      </c>
      <c r="E16" s="3" t="s">
        <v>127</v>
      </c>
      <c r="F16" s="3" t="s">
        <v>128</v>
      </c>
      <c r="G16" s="5" t="s">
        <v>129</v>
      </c>
      <c r="H16" s="5" t="s">
        <v>130</v>
      </c>
      <c r="I16" s="5"/>
      <c r="J16" s="5" t="s">
        <v>131</v>
      </c>
      <c r="K16" s="6" t="s">
        <v>24</v>
      </c>
      <c r="L16" s="7">
        <v>0.1</v>
      </c>
      <c r="M16" s="8" t="s">
        <v>25</v>
      </c>
      <c r="N16" s="3" t="s">
        <v>50</v>
      </c>
      <c r="O16" s="13" t="s">
        <v>51</v>
      </c>
      <c r="P16" s="3" t="s">
        <v>132</v>
      </c>
      <c r="Q16" s="8" t="s">
        <v>40</v>
      </c>
      <c r="R16" s="9" t="s">
        <v>133</v>
      </c>
    </row>
    <row r="17" spans="1:18" ht="164.25" hidden="1" x14ac:dyDescent="0.25">
      <c r="A17" s="3"/>
      <c r="B17" s="3" t="s">
        <v>42</v>
      </c>
      <c r="C17" s="12" t="s">
        <v>43</v>
      </c>
      <c r="D17" s="3" t="s">
        <v>126</v>
      </c>
      <c r="E17" s="3" t="s">
        <v>134</v>
      </c>
      <c r="F17" s="3" t="s">
        <v>135</v>
      </c>
      <c r="G17" s="5" t="s">
        <v>136</v>
      </c>
      <c r="H17" s="5" t="s">
        <v>137</v>
      </c>
      <c r="I17" s="5"/>
      <c r="J17" s="5" t="s">
        <v>138</v>
      </c>
      <c r="K17" s="11" t="s">
        <v>38</v>
      </c>
      <c r="L17" s="7">
        <v>0.5</v>
      </c>
      <c r="M17" s="8" t="s">
        <v>25</v>
      </c>
      <c r="N17" s="3" t="s">
        <v>50</v>
      </c>
      <c r="O17" s="13" t="s">
        <v>51</v>
      </c>
      <c r="P17" s="3" t="s">
        <v>139</v>
      </c>
      <c r="Q17" s="8" t="s">
        <v>40</v>
      </c>
      <c r="R17" s="9" t="s">
        <v>140</v>
      </c>
    </row>
    <row r="18" spans="1:18" ht="165" hidden="1" x14ac:dyDescent="0.25">
      <c r="A18" s="3" t="s">
        <v>141</v>
      </c>
      <c r="B18" s="3" t="s">
        <v>42</v>
      </c>
      <c r="C18" s="12" t="s">
        <v>43</v>
      </c>
      <c r="D18" s="3" t="s">
        <v>126</v>
      </c>
      <c r="E18" s="3" t="s">
        <v>142</v>
      </c>
      <c r="F18" s="3" t="s">
        <v>143</v>
      </c>
      <c r="G18" s="5" t="s">
        <v>144</v>
      </c>
      <c r="H18" s="5" t="s">
        <v>145</v>
      </c>
      <c r="I18" s="5"/>
      <c r="J18" s="5" t="s">
        <v>146</v>
      </c>
      <c r="K18" s="11" t="s">
        <v>38</v>
      </c>
      <c r="L18" s="7">
        <v>0.5</v>
      </c>
      <c r="M18" s="8" t="s">
        <v>25</v>
      </c>
      <c r="N18" s="3" t="s">
        <v>147</v>
      </c>
      <c r="O18" s="13" t="s">
        <v>51</v>
      </c>
      <c r="P18" s="3" t="s">
        <v>148</v>
      </c>
      <c r="Q18" s="8" t="s">
        <v>40</v>
      </c>
      <c r="R18" s="9" t="s">
        <v>140</v>
      </c>
    </row>
    <row r="19" spans="1:18" ht="409.5" hidden="1" x14ac:dyDescent="0.25">
      <c r="A19" s="3"/>
      <c r="B19" s="3" t="s">
        <v>42</v>
      </c>
      <c r="C19" s="10" t="s">
        <v>32</v>
      </c>
      <c r="D19" s="3" t="s">
        <v>126</v>
      </c>
      <c r="E19" s="3" t="s">
        <v>149</v>
      </c>
      <c r="F19" s="3" t="s">
        <v>150</v>
      </c>
      <c r="G19" s="5" t="s">
        <v>151</v>
      </c>
      <c r="H19" s="5" t="s">
        <v>152</v>
      </c>
      <c r="I19" s="5"/>
      <c r="J19" s="5" t="s">
        <v>153</v>
      </c>
      <c r="K19" s="6" t="s">
        <v>105</v>
      </c>
      <c r="L19" s="7">
        <v>0.01</v>
      </c>
      <c r="M19" s="8" t="s">
        <v>25</v>
      </c>
      <c r="N19" s="3" t="s">
        <v>50</v>
      </c>
      <c r="O19" s="15" t="s">
        <v>86</v>
      </c>
      <c r="P19" s="3" t="s">
        <v>154</v>
      </c>
      <c r="Q19" s="8" t="s">
        <v>40</v>
      </c>
      <c r="R19" s="9" t="s">
        <v>140</v>
      </c>
    </row>
    <row r="20" spans="1:18" ht="225" hidden="1" x14ac:dyDescent="0.25">
      <c r="A20" s="3"/>
      <c r="B20" s="3" t="s">
        <v>92</v>
      </c>
      <c r="C20" s="10" t="s">
        <v>32</v>
      </c>
      <c r="D20" s="3" t="s">
        <v>155</v>
      </c>
      <c r="E20" s="3" t="s">
        <v>156</v>
      </c>
      <c r="F20" s="3" t="s">
        <v>157</v>
      </c>
      <c r="G20" s="5" t="s">
        <v>158</v>
      </c>
      <c r="H20" s="5" t="s">
        <v>159</v>
      </c>
      <c r="I20" s="5"/>
      <c r="J20" s="5" t="s">
        <v>160</v>
      </c>
      <c r="K20" s="14" t="s">
        <v>59</v>
      </c>
      <c r="L20" s="7">
        <v>0.25</v>
      </c>
      <c r="M20" s="8" t="s">
        <v>25</v>
      </c>
      <c r="N20" s="3" t="s">
        <v>161</v>
      </c>
      <c r="O20" s="13" t="s">
        <v>51</v>
      </c>
      <c r="P20" s="3" t="s">
        <v>162</v>
      </c>
      <c r="Q20" s="8" t="s">
        <v>40</v>
      </c>
      <c r="R20" s="9" t="s">
        <v>163</v>
      </c>
    </row>
    <row r="21" spans="1:18" ht="409.5" hidden="1" x14ac:dyDescent="0.25">
      <c r="A21" s="3"/>
      <c r="B21" s="3" t="s">
        <v>42</v>
      </c>
      <c r="C21" s="10" t="s">
        <v>32</v>
      </c>
      <c r="D21" s="3" t="s">
        <v>155</v>
      </c>
      <c r="E21" s="3" t="s">
        <v>164</v>
      </c>
      <c r="F21" s="3" t="s">
        <v>165</v>
      </c>
      <c r="G21" s="5" t="s">
        <v>166</v>
      </c>
      <c r="H21" s="5" t="s">
        <v>167</v>
      </c>
      <c r="I21" s="5" t="s">
        <v>168</v>
      </c>
      <c r="J21" s="5" t="s">
        <v>169</v>
      </c>
      <c r="K21" s="6" t="s">
        <v>24</v>
      </c>
      <c r="L21" s="7">
        <v>0.15</v>
      </c>
      <c r="M21" s="8" t="s">
        <v>25</v>
      </c>
      <c r="N21" s="3" t="s">
        <v>50</v>
      </c>
      <c r="O21" s="13" t="s">
        <v>51</v>
      </c>
      <c r="P21" s="3" t="s">
        <v>170</v>
      </c>
      <c r="Q21" s="8" t="s">
        <v>40</v>
      </c>
      <c r="R21" s="9" t="s">
        <v>171</v>
      </c>
    </row>
    <row r="22" spans="1:18" ht="300" hidden="1" x14ac:dyDescent="0.25">
      <c r="A22" s="3"/>
      <c r="B22" s="3" t="s">
        <v>42</v>
      </c>
      <c r="C22" s="10" t="s">
        <v>32</v>
      </c>
      <c r="D22" s="3" t="s">
        <v>172</v>
      </c>
      <c r="E22" s="3" t="s">
        <v>173</v>
      </c>
      <c r="F22" s="3" t="s">
        <v>174</v>
      </c>
      <c r="G22" s="5" t="s">
        <v>175</v>
      </c>
      <c r="H22" s="5"/>
      <c r="I22" s="5"/>
      <c r="J22" s="5" t="s">
        <v>176</v>
      </c>
      <c r="K22" s="6" t="s">
        <v>24</v>
      </c>
      <c r="L22" s="7">
        <v>0.15</v>
      </c>
      <c r="M22" s="8" t="s">
        <v>27</v>
      </c>
      <c r="N22" s="3" t="s">
        <v>177</v>
      </c>
      <c r="O22" s="13" t="s">
        <v>51</v>
      </c>
      <c r="P22" s="3" t="s">
        <v>178</v>
      </c>
      <c r="Q22" s="8" t="s">
        <v>107</v>
      </c>
      <c r="R22" s="9" t="s">
        <v>179</v>
      </c>
    </row>
    <row r="23" spans="1:18" ht="300" hidden="1" x14ac:dyDescent="0.25">
      <c r="A23" s="3"/>
      <c r="B23" s="3" t="s">
        <v>42</v>
      </c>
      <c r="C23" s="4" t="s">
        <v>19</v>
      </c>
      <c r="D23" s="3" t="s">
        <v>155</v>
      </c>
      <c r="E23" s="3" t="s">
        <v>180</v>
      </c>
      <c r="F23" s="3" t="s">
        <v>181</v>
      </c>
      <c r="G23" s="5" t="s">
        <v>182</v>
      </c>
      <c r="H23" s="5" t="s">
        <v>183</v>
      </c>
      <c r="I23" s="5"/>
      <c r="J23" s="5" t="s">
        <v>184</v>
      </c>
      <c r="K23" s="14" t="s">
        <v>59</v>
      </c>
      <c r="L23" s="7">
        <v>0.3</v>
      </c>
      <c r="M23" s="8" t="s">
        <v>25</v>
      </c>
      <c r="N23" s="3" t="s">
        <v>50</v>
      </c>
      <c r="O23" s="8" t="s">
        <v>27</v>
      </c>
      <c r="P23" s="3" t="s">
        <v>185</v>
      </c>
      <c r="Q23" s="8" t="s">
        <v>40</v>
      </c>
      <c r="R23" s="9" t="s">
        <v>186</v>
      </c>
    </row>
    <row r="24" spans="1:18" ht="210" hidden="1" x14ac:dyDescent="0.25">
      <c r="A24" s="3"/>
      <c r="B24" s="3" t="s">
        <v>92</v>
      </c>
      <c r="C24" s="4" t="s">
        <v>19</v>
      </c>
      <c r="D24" s="3" t="s">
        <v>187</v>
      </c>
      <c r="E24" s="3" t="s">
        <v>188</v>
      </c>
      <c r="F24" s="3" t="s">
        <v>189</v>
      </c>
      <c r="G24" s="5" t="s">
        <v>190</v>
      </c>
      <c r="H24" s="5" t="s">
        <v>191</v>
      </c>
      <c r="I24" s="5"/>
      <c r="J24" s="5" t="s">
        <v>192</v>
      </c>
      <c r="K24" s="6" t="s">
        <v>24</v>
      </c>
      <c r="L24" s="7">
        <v>0.2</v>
      </c>
      <c r="M24" s="8" t="s">
        <v>25</v>
      </c>
      <c r="N24" s="3" t="s">
        <v>50</v>
      </c>
      <c r="O24" s="8" t="s">
        <v>27</v>
      </c>
      <c r="P24" s="3" t="s">
        <v>193</v>
      </c>
      <c r="Q24" s="8" t="s">
        <v>40</v>
      </c>
      <c r="R24" s="9" t="s">
        <v>194</v>
      </c>
    </row>
    <row r="25" spans="1:18" ht="330" hidden="1" x14ac:dyDescent="0.25">
      <c r="A25" s="3"/>
      <c r="B25" s="3" t="s">
        <v>42</v>
      </c>
      <c r="C25" s="10" t="s">
        <v>32</v>
      </c>
      <c r="D25" s="3" t="s">
        <v>187</v>
      </c>
      <c r="E25" s="3" t="s">
        <v>195</v>
      </c>
      <c r="F25" s="3" t="s">
        <v>196</v>
      </c>
      <c r="G25" s="5" t="s">
        <v>197</v>
      </c>
      <c r="H25" s="5" t="s">
        <v>198</v>
      </c>
      <c r="I25" s="5"/>
      <c r="J25" s="5" t="s">
        <v>199</v>
      </c>
      <c r="K25" s="11" t="s">
        <v>49</v>
      </c>
      <c r="L25" s="7">
        <v>0.8</v>
      </c>
      <c r="M25" s="8" t="s">
        <v>25</v>
      </c>
      <c r="N25" s="3" t="s">
        <v>26</v>
      </c>
      <c r="O25" s="8" t="s">
        <v>27</v>
      </c>
      <c r="P25" s="3" t="s">
        <v>200</v>
      </c>
      <c r="Q25" s="8" t="s">
        <v>40</v>
      </c>
      <c r="R25" s="9" t="s">
        <v>140</v>
      </c>
    </row>
    <row r="26" spans="1:18" ht="164.25" hidden="1" x14ac:dyDescent="0.25">
      <c r="A26" s="3"/>
      <c r="B26" s="3" t="s">
        <v>92</v>
      </c>
      <c r="C26" s="10" t="s">
        <v>32</v>
      </c>
      <c r="D26" s="3" t="s">
        <v>201</v>
      </c>
      <c r="E26" s="3" t="s">
        <v>202</v>
      </c>
      <c r="F26" s="3" t="s">
        <v>203</v>
      </c>
      <c r="G26" s="5" t="s">
        <v>204</v>
      </c>
      <c r="H26" s="5" t="s">
        <v>205</v>
      </c>
      <c r="I26" s="5"/>
      <c r="J26" s="5" t="s">
        <v>206</v>
      </c>
      <c r="K26" s="11" t="s">
        <v>38</v>
      </c>
      <c r="L26" s="7">
        <v>0.6</v>
      </c>
      <c r="M26" s="8" t="s">
        <v>25</v>
      </c>
      <c r="N26" s="3" t="s">
        <v>26</v>
      </c>
      <c r="O26" s="8" t="s">
        <v>27</v>
      </c>
      <c r="P26" s="3" t="s">
        <v>207</v>
      </c>
      <c r="Q26" s="8" t="s">
        <v>40</v>
      </c>
      <c r="R26" s="9" t="s">
        <v>208</v>
      </c>
    </row>
    <row r="27" spans="1:18" ht="195" hidden="1" x14ac:dyDescent="0.25">
      <c r="A27" s="3"/>
      <c r="B27" s="3" t="s">
        <v>92</v>
      </c>
      <c r="C27" s="10" t="s">
        <v>32</v>
      </c>
      <c r="D27" s="3" t="s">
        <v>201</v>
      </c>
      <c r="E27" s="3" t="s">
        <v>209</v>
      </c>
      <c r="F27" s="3" t="s">
        <v>210</v>
      </c>
      <c r="G27" s="5" t="s">
        <v>211</v>
      </c>
      <c r="H27" s="5" t="s">
        <v>212</v>
      </c>
      <c r="I27" s="5"/>
      <c r="J27" s="5" t="s">
        <v>213</v>
      </c>
      <c r="K27" s="11" t="s">
        <v>49</v>
      </c>
      <c r="L27" s="7">
        <v>0.7</v>
      </c>
      <c r="M27" s="8" t="s">
        <v>25</v>
      </c>
      <c r="N27" s="3" t="s">
        <v>26</v>
      </c>
      <c r="O27" s="8" t="s">
        <v>27</v>
      </c>
      <c r="P27" s="3" t="s">
        <v>214</v>
      </c>
      <c r="Q27" s="8" t="s">
        <v>40</v>
      </c>
      <c r="R27" s="9" t="s">
        <v>208</v>
      </c>
    </row>
    <row r="28" spans="1:18" ht="164.25" hidden="1" x14ac:dyDescent="0.25">
      <c r="A28" s="3"/>
      <c r="B28" s="3" t="s">
        <v>92</v>
      </c>
      <c r="C28" s="10" t="s">
        <v>32</v>
      </c>
      <c r="D28" s="3" t="s">
        <v>201</v>
      </c>
      <c r="E28" s="3" t="s">
        <v>215</v>
      </c>
      <c r="F28" s="3" t="s">
        <v>216</v>
      </c>
      <c r="G28" s="5" t="s">
        <v>217</v>
      </c>
      <c r="H28" s="5" t="s">
        <v>218</v>
      </c>
      <c r="I28" s="5"/>
      <c r="J28" s="5" t="s">
        <v>219</v>
      </c>
      <c r="K28" s="11" t="s">
        <v>38</v>
      </c>
      <c r="L28" s="7">
        <v>0.4</v>
      </c>
      <c r="M28" s="8" t="s">
        <v>25</v>
      </c>
      <c r="N28" s="3" t="s">
        <v>26</v>
      </c>
      <c r="O28" s="8" t="s">
        <v>27</v>
      </c>
      <c r="P28" s="3" t="s">
        <v>220</v>
      </c>
      <c r="Q28" s="8" t="s">
        <v>40</v>
      </c>
      <c r="R28" s="9" t="s">
        <v>208</v>
      </c>
    </row>
    <row r="29" spans="1:18" ht="225" hidden="1" x14ac:dyDescent="0.25">
      <c r="A29" s="3"/>
      <c r="B29" s="3" t="s">
        <v>92</v>
      </c>
      <c r="C29" s="4" t="s">
        <v>19</v>
      </c>
      <c r="D29" s="3" t="s">
        <v>221</v>
      </c>
      <c r="E29" s="3" t="s">
        <v>222</v>
      </c>
      <c r="F29" s="3" t="s">
        <v>223</v>
      </c>
      <c r="G29" s="5" t="s">
        <v>224</v>
      </c>
      <c r="H29" s="5"/>
      <c r="I29" s="5"/>
      <c r="J29" s="5"/>
      <c r="K29" s="6" t="s">
        <v>24</v>
      </c>
      <c r="L29" s="7">
        <v>0.15</v>
      </c>
      <c r="M29" s="8" t="s">
        <v>25</v>
      </c>
      <c r="N29" s="3" t="s">
        <v>26</v>
      </c>
      <c r="O29" s="8" t="s">
        <v>27</v>
      </c>
      <c r="P29" s="3" t="s">
        <v>124</v>
      </c>
      <c r="Q29" s="8" t="s">
        <v>40</v>
      </c>
      <c r="R29" s="9" t="s">
        <v>225</v>
      </c>
    </row>
    <row r="30" spans="1:18" ht="360" hidden="1" x14ac:dyDescent="0.25">
      <c r="A30" s="3" t="s">
        <v>100</v>
      </c>
      <c r="B30" s="3" t="s">
        <v>226</v>
      </c>
      <c r="C30" s="10" t="s">
        <v>32</v>
      </c>
      <c r="D30" s="3" t="s">
        <v>227</v>
      </c>
      <c r="E30" s="3" t="s">
        <v>228</v>
      </c>
      <c r="F30" s="3" t="s">
        <v>229</v>
      </c>
      <c r="G30" s="5" t="s">
        <v>230</v>
      </c>
      <c r="H30" s="5" t="s">
        <v>231</v>
      </c>
      <c r="I30" s="5" t="s">
        <v>232</v>
      </c>
      <c r="J30" s="5" t="s">
        <v>233</v>
      </c>
      <c r="K30" s="11" t="s">
        <v>49</v>
      </c>
      <c r="L30" s="7">
        <v>0.75</v>
      </c>
      <c r="M30" s="8" t="s">
        <v>27</v>
      </c>
      <c r="N30" s="3" t="s">
        <v>234</v>
      </c>
      <c r="O30" s="8" t="s">
        <v>25</v>
      </c>
      <c r="P30" s="3" t="s">
        <v>235</v>
      </c>
      <c r="Q30" s="8" t="s">
        <v>40</v>
      </c>
      <c r="R30" s="9" t="s">
        <v>236</v>
      </c>
    </row>
    <row r="31" spans="1:18" ht="360" hidden="1" x14ac:dyDescent="0.25">
      <c r="A31" s="3" t="s">
        <v>100</v>
      </c>
      <c r="B31" s="3" t="s">
        <v>18</v>
      </c>
      <c r="C31" s="10" t="s">
        <v>32</v>
      </c>
      <c r="D31" s="3" t="s">
        <v>227</v>
      </c>
      <c r="E31" s="3" t="s">
        <v>237</v>
      </c>
      <c r="F31" s="3" t="s">
        <v>238</v>
      </c>
      <c r="G31" s="5" t="s">
        <v>239</v>
      </c>
      <c r="H31" s="5" t="s">
        <v>240</v>
      </c>
      <c r="I31" s="5" t="s">
        <v>241</v>
      </c>
      <c r="J31" s="5" t="s">
        <v>242</v>
      </c>
      <c r="K31" s="11" t="s">
        <v>49</v>
      </c>
      <c r="L31" s="7">
        <v>0.75</v>
      </c>
      <c r="M31" s="8" t="s">
        <v>27</v>
      </c>
      <c r="N31" s="3" t="s">
        <v>234</v>
      </c>
      <c r="O31" s="8" t="s">
        <v>25</v>
      </c>
      <c r="P31" s="3" t="s">
        <v>235</v>
      </c>
      <c r="Q31" s="8" t="s">
        <v>107</v>
      </c>
      <c r="R31" s="9" t="s">
        <v>236</v>
      </c>
    </row>
    <row r="32" spans="1:18" ht="164.25" hidden="1" x14ac:dyDescent="0.25">
      <c r="A32" s="3"/>
      <c r="B32" s="3" t="s">
        <v>31</v>
      </c>
      <c r="C32" s="16" t="s">
        <v>243</v>
      </c>
      <c r="D32" s="3" t="s">
        <v>227</v>
      </c>
      <c r="E32" s="3" t="s">
        <v>244</v>
      </c>
      <c r="F32" s="3" t="s">
        <v>245</v>
      </c>
      <c r="G32" s="5" t="s">
        <v>246</v>
      </c>
      <c r="H32" s="5"/>
      <c r="I32" s="5"/>
      <c r="J32" s="5"/>
      <c r="K32" s="6" t="s">
        <v>105</v>
      </c>
      <c r="L32" s="7"/>
      <c r="M32" s="8" t="s">
        <v>25</v>
      </c>
      <c r="N32" s="3" t="s">
        <v>50</v>
      </c>
      <c r="O32" s="8" t="s">
        <v>25</v>
      </c>
      <c r="P32" s="3" t="s">
        <v>235</v>
      </c>
      <c r="Q32" s="8" t="s">
        <v>40</v>
      </c>
      <c r="R32" s="9"/>
    </row>
    <row r="33" spans="1:18" ht="165" hidden="1" x14ac:dyDescent="0.25">
      <c r="A33" s="3"/>
      <c r="B33" s="3" t="s">
        <v>31</v>
      </c>
      <c r="C33" s="16" t="s">
        <v>243</v>
      </c>
      <c r="D33" s="3" t="s">
        <v>227</v>
      </c>
      <c r="E33" s="3" t="s">
        <v>247</v>
      </c>
      <c r="F33" s="3" t="s">
        <v>248</v>
      </c>
      <c r="G33" s="5" t="s">
        <v>249</v>
      </c>
      <c r="H33" s="5"/>
      <c r="I33" s="5"/>
      <c r="J33" s="5"/>
      <c r="K33" s="6" t="s">
        <v>105</v>
      </c>
      <c r="L33" s="7"/>
      <c r="M33" s="8" t="s">
        <v>25</v>
      </c>
      <c r="N33" s="3" t="s">
        <v>50</v>
      </c>
      <c r="O33" s="8" t="s">
        <v>25</v>
      </c>
      <c r="P33" s="3" t="s">
        <v>235</v>
      </c>
      <c r="Q33" s="8" t="s">
        <v>107</v>
      </c>
      <c r="R33" s="9"/>
    </row>
    <row r="34" spans="1:18" ht="108.75" hidden="1" x14ac:dyDescent="0.25">
      <c r="A34" s="3"/>
      <c r="B34" s="3" t="s">
        <v>31</v>
      </c>
      <c r="C34" s="16" t="s">
        <v>243</v>
      </c>
      <c r="D34" s="3" t="s">
        <v>227</v>
      </c>
      <c r="E34" s="3" t="s">
        <v>250</v>
      </c>
      <c r="F34" s="3" t="s">
        <v>251</v>
      </c>
      <c r="G34" s="5" t="s">
        <v>252</v>
      </c>
      <c r="H34" s="5"/>
      <c r="I34" s="5"/>
      <c r="J34" s="5"/>
      <c r="K34" s="6" t="s">
        <v>105</v>
      </c>
      <c r="L34" s="7"/>
      <c r="M34" s="8" t="s">
        <v>25</v>
      </c>
      <c r="N34" s="3" t="s">
        <v>50</v>
      </c>
      <c r="O34" s="8" t="s">
        <v>25</v>
      </c>
      <c r="P34" s="3" t="s">
        <v>235</v>
      </c>
      <c r="Q34" s="8" t="s">
        <v>107</v>
      </c>
      <c r="R34" s="9" t="s">
        <v>236</v>
      </c>
    </row>
    <row r="35" spans="1:18" ht="240" x14ac:dyDescent="0.25">
      <c r="A35" s="3"/>
      <c r="B35" s="3" t="s">
        <v>42</v>
      </c>
      <c r="C35" s="12" t="s">
        <v>43</v>
      </c>
      <c r="D35" s="3" t="s">
        <v>20</v>
      </c>
      <c r="E35" s="3" t="s">
        <v>601</v>
      </c>
      <c r="F35" s="3" t="s">
        <v>602</v>
      </c>
      <c r="G35" s="5" t="s">
        <v>603</v>
      </c>
      <c r="H35" s="5" t="s">
        <v>604</v>
      </c>
      <c r="I35" s="5"/>
      <c r="J35" s="5" t="s">
        <v>605</v>
      </c>
      <c r="K35" s="11" t="s">
        <v>49</v>
      </c>
      <c r="L35" s="7">
        <v>0.99</v>
      </c>
      <c r="M35" s="8" t="s">
        <v>25</v>
      </c>
      <c r="N35" s="3" t="s">
        <v>26</v>
      </c>
      <c r="O35" s="13" t="s">
        <v>51</v>
      </c>
      <c r="P35" s="3" t="s">
        <v>606</v>
      </c>
      <c r="Q35" s="8" t="s">
        <v>40</v>
      </c>
      <c r="R35" s="9" t="s">
        <v>53</v>
      </c>
    </row>
    <row r="36" spans="1:18" ht="240" x14ac:dyDescent="0.25">
      <c r="A36" s="3"/>
      <c r="B36" s="3" t="s">
        <v>42</v>
      </c>
      <c r="C36" s="12" t="s">
        <v>43</v>
      </c>
      <c r="D36" s="3" t="s">
        <v>20</v>
      </c>
      <c r="E36" s="3" t="s">
        <v>607</v>
      </c>
      <c r="F36" s="3" t="s">
        <v>608</v>
      </c>
      <c r="G36" s="5" t="s">
        <v>609</v>
      </c>
      <c r="H36" s="5"/>
      <c r="I36" s="5" t="s">
        <v>610</v>
      </c>
      <c r="J36" s="5" t="s">
        <v>611</v>
      </c>
      <c r="K36" s="11" t="s">
        <v>38</v>
      </c>
      <c r="L36" s="7">
        <v>0.5</v>
      </c>
      <c r="M36" s="8" t="s">
        <v>25</v>
      </c>
      <c r="N36" s="3" t="s">
        <v>50</v>
      </c>
      <c r="O36" s="8" t="s">
        <v>27</v>
      </c>
      <c r="P36" s="3" t="s">
        <v>612</v>
      </c>
      <c r="Q36" s="15" t="s">
        <v>115</v>
      </c>
      <c r="R36" s="9" t="s">
        <v>613</v>
      </c>
    </row>
    <row r="37" spans="1:18" ht="180" hidden="1" x14ac:dyDescent="0.25">
      <c r="A37" s="3"/>
      <c r="B37" s="3" t="s">
        <v>226</v>
      </c>
      <c r="C37" s="16" t="s">
        <v>243</v>
      </c>
      <c r="D37" s="3" t="s">
        <v>20</v>
      </c>
      <c r="E37" s="3" t="s">
        <v>267</v>
      </c>
      <c r="F37" s="3" t="s">
        <v>268</v>
      </c>
      <c r="G37" s="5" t="s">
        <v>269</v>
      </c>
      <c r="H37" s="5" t="s">
        <v>270</v>
      </c>
      <c r="I37" s="5"/>
      <c r="J37" s="5"/>
      <c r="K37" s="11" t="s">
        <v>38</v>
      </c>
      <c r="L37" s="7">
        <v>0.5</v>
      </c>
      <c r="M37" s="8" t="s">
        <v>25</v>
      </c>
      <c r="N37" s="3" t="s">
        <v>50</v>
      </c>
      <c r="O37" s="8" t="s">
        <v>25</v>
      </c>
      <c r="P37" s="3" t="s">
        <v>257</v>
      </c>
      <c r="Q37" s="8" t="s">
        <v>40</v>
      </c>
      <c r="R37" s="9" t="s">
        <v>271</v>
      </c>
    </row>
    <row r="38" spans="1:18" ht="285" x14ac:dyDescent="0.25">
      <c r="A38" s="3"/>
      <c r="B38" s="3" t="s">
        <v>42</v>
      </c>
      <c r="C38" s="12" t="s">
        <v>43</v>
      </c>
      <c r="D38" s="3" t="s">
        <v>20</v>
      </c>
      <c r="E38" s="3" t="s">
        <v>626</v>
      </c>
      <c r="F38" s="3" t="s">
        <v>627</v>
      </c>
      <c r="G38" s="5" t="s">
        <v>628</v>
      </c>
      <c r="H38" s="5" t="s">
        <v>629</v>
      </c>
      <c r="I38" s="5"/>
      <c r="J38" s="5" t="s">
        <v>630</v>
      </c>
      <c r="K38" s="11" t="s">
        <v>38</v>
      </c>
      <c r="L38" s="7">
        <v>0.4</v>
      </c>
      <c r="M38" s="15" t="s">
        <v>86</v>
      </c>
      <c r="N38" s="3" t="s">
        <v>631</v>
      </c>
      <c r="O38" s="8" t="s">
        <v>25</v>
      </c>
      <c r="P38" s="3" t="s">
        <v>257</v>
      </c>
      <c r="Q38" s="8" t="s">
        <v>29</v>
      </c>
      <c r="R38" s="9" t="s">
        <v>486</v>
      </c>
    </row>
    <row r="39" spans="1:18" ht="164.25" hidden="1" x14ac:dyDescent="0.25">
      <c r="A39" s="3"/>
      <c r="B39" s="3" t="s">
        <v>226</v>
      </c>
      <c r="C39" s="4" t="s">
        <v>19</v>
      </c>
      <c r="D39" s="3" t="s">
        <v>20</v>
      </c>
      <c r="E39" s="3" t="s">
        <v>280</v>
      </c>
      <c r="F39" s="3" t="s">
        <v>281</v>
      </c>
      <c r="G39" s="5" t="s">
        <v>282</v>
      </c>
      <c r="H39" s="5" t="s">
        <v>283</v>
      </c>
      <c r="I39" s="5"/>
      <c r="J39" s="5"/>
      <c r="K39" s="6" t="s">
        <v>105</v>
      </c>
      <c r="L39" s="7">
        <v>0.05</v>
      </c>
      <c r="M39" s="8" t="s">
        <v>25</v>
      </c>
      <c r="N39" s="3" t="s">
        <v>26</v>
      </c>
      <c r="O39" s="13" t="s">
        <v>51</v>
      </c>
      <c r="P39" s="3" t="s">
        <v>284</v>
      </c>
      <c r="Q39" s="8" t="s">
        <v>40</v>
      </c>
      <c r="R39" s="9" t="s">
        <v>285</v>
      </c>
    </row>
    <row r="40" spans="1:18" ht="210" hidden="1" x14ac:dyDescent="0.25">
      <c r="A40" s="3"/>
      <c r="B40" s="3" t="s">
        <v>226</v>
      </c>
      <c r="C40" s="12" t="s">
        <v>43</v>
      </c>
      <c r="D40" s="3" t="s">
        <v>20</v>
      </c>
      <c r="E40" s="3" t="s">
        <v>286</v>
      </c>
      <c r="F40" s="3" t="s">
        <v>287</v>
      </c>
      <c r="G40" s="5" t="s">
        <v>288</v>
      </c>
      <c r="H40" s="5" t="s">
        <v>289</v>
      </c>
      <c r="I40" s="5"/>
      <c r="J40" s="5" t="s">
        <v>290</v>
      </c>
      <c r="K40" s="11" t="s">
        <v>38</v>
      </c>
      <c r="L40" s="7">
        <v>0.4</v>
      </c>
      <c r="M40" s="8" t="s">
        <v>25</v>
      </c>
      <c r="N40" s="3" t="s">
        <v>26</v>
      </c>
      <c r="O40" s="13" t="s">
        <v>51</v>
      </c>
      <c r="P40" s="3" t="s">
        <v>291</v>
      </c>
      <c r="Q40" s="8" t="s">
        <v>40</v>
      </c>
      <c r="R40" s="9" t="s">
        <v>285</v>
      </c>
    </row>
    <row r="41" spans="1:18" ht="165" hidden="1" x14ac:dyDescent="0.25">
      <c r="A41" s="3"/>
      <c r="B41" s="3" t="s">
        <v>42</v>
      </c>
      <c r="C41" s="10" t="s">
        <v>32</v>
      </c>
      <c r="D41" s="3" t="s">
        <v>20</v>
      </c>
      <c r="E41" s="3" t="s">
        <v>61</v>
      </c>
      <c r="F41" s="3" t="s">
        <v>62</v>
      </c>
      <c r="G41" s="5" t="s">
        <v>63</v>
      </c>
      <c r="H41" s="5" t="s">
        <v>64</v>
      </c>
      <c r="I41" s="5"/>
      <c r="J41" s="5" t="s">
        <v>65</v>
      </c>
      <c r="K41" s="11" t="s">
        <v>38</v>
      </c>
      <c r="L41" s="7">
        <v>0.5</v>
      </c>
      <c r="M41" s="8" t="s">
        <v>25</v>
      </c>
      <c r="N41" s="3" t="s">
        <v>50</v>
      </c>
      <c r="O41" s="8" t="s">
        <v>27</v>
      </c>
      <c r="P41" s="3" t="s">
        <v>66</v>
      </c>
      <c r="Q41" s="8" t="s">
        <v>40</v>
      </c>
      <c r="R41" s="9" t="s">
        <v>53</v>
      </c>
    </row>
    <row r="42" spans="1:18" ht="90" hidden="1" x14ac:dyDescent="0.25">
      <c r="A42" s="3"/>
      <c r="B42" s="3" t="s">
        <v>298</v>
      </c>
      <c r="C42" s="4" t="s">
        <v>19</v>
      </c>
      <c r="D42" s="3" t="s">
        <v>20</v>
      </c>
      <c r="E42" s="3" t="s">
        <v>299</v>
      </c>
      <c r="F42" s="3" t="s">
        <v>300</v>
      </c>
      <c r="G42" s="5" t="s">
        <v>301</v>
      </c>
      <c r="H42" s="5" t="s">
        <v>302</v>
      </c>
      <c r="I42" s="5"/>
      <c r="J42" s="5"/>
      <c r="K42" s="6" t="s">
        <v>24</v>
      </c>
      <c r="L42" s="7">
        <v>0.15</v>
      </c>
      <c r="M42" s="8" t="s">
        <v>25</v>
      </c>
      <c r="N42" s="3" t="s">
        <v>26</v>
      </c>
      <c r="O42" s="8" t="s">
        <v>27</v>
      </c>
      <c r="P42" s="3" t="s">
        <v>124</v>
      </c>
      <c r="Q42" s="8" t="s">
        <v>29</v>
      </c>
      <c r="R42" s="9" t="s">
        <v>303</v>
      </c>
    </row>
    <row r="43" spans="1:18" ht="180" hidden="1" x14ac:dyDescent="0.25">
      <c r="A43" s="3"/>
      <c r="B43" s="3" t="s">
        <v>18</v>
      </c>
      <c r="C43" s="10" t="s">
        <v>32</v>
      </c>
      <c r="D43" s="3" t="s">
        <v>20</v>
      </c>
      <c r="E43" s="3" t="s">
        <v>304</v>
      </c>
      <c r="F43" s="3" t="s">
        <v>305</v>
      </c>
      <c r="G43" s="5" t="s">
        <v>306</v>
      </c>
      <c r="H43" s="17" t="s">
        <v>302</v>
      </c>
      <c r="I43" s="5"/>
      <c r="J43" s="5" t="s">
        <v>307</v>
      </c>
      <c r="K43" s="6" t="s">
        <v>24</v>
      </c>
      <c r="L43" s="7">
        <v>0.15</v>
      </c>
      <c r="M43" s="8" t="s">
        <v>25</v>
      </c>
      <c r="N43" s="3" t="s">
        <v>26</v>
      </c>
      <c r="O43" s="13" t="s">
        <v>51</v>
      </c>
      <c r="P43" s="3" t="s">
        <v>308</v>
      </c>
      <c r="Q43" s="13" t="s">
        <v>266</v>
      </c>
      <c r="R43" s="9" t="s">
        <v>309</v>
      </c>
    </row>
    <row r="44" spans="1:18" ht="345" x14ac:dyDescent="0.25">
      <c r="A44" s="3"/>
      <c r="B44" s="3" t="s">
        <v>42</v>
      </c>
      <c r="C44" s="10" t="s">
        <v>32</v>
      </c>
      <c r="D44" s="3" t="s">
        <v>20</v>
      </c>
      <c r="E44" s="3" t="s">
        <v>272</v>
      </c>
      <c r="F44" s="3" t="s">
        <v>273</v>
      </c>
      <c r="G44" s="5" t="s">
        <v>274</v>
      </c>
      <c r="H44" s="5" t="s">
        <v>275</v>
      </c>
      <c r="I44" s="5"/>
      <c r="J44" s="5" t="s">
        <v>276</v>
      </c>
      <c r="K44" s="6" t="s">
        <v>24</v>
      </c>
      <c r="L44" s="7">
        <v>0.1</v>
      </c>
      <c r="M44" s="15" t="s">
        <v>86</v>
      </c>
      <c r="N44" s="3" t="s">
        <v>277</v>
      </c>
      <c r="O44" s="8" t="s">
        <v>27</v>
      </c>
      <c r="P44" s="3" t="s">
        <v>278</v>
      </c>
      <c r="Q44" s="8" t="s">
        <v>40</v>
      </c>
      <c r="R44" s="9" t="s">
        <v>279</v>
      </c>
    </row>
    <row r="45" spans="1:18" ht="144" hidden="1" x14ac:dyDescent="0.25">
      <c r="A45" s="3"/>
      <c r="B45" s="3" t="s">
        <v>298</v>
      </c>
      <c r="C45" s="4" t="s">
        <v>19</v>
      </c>
      <c r="D45" s="3" t="s">
        <v>20</v>
      </c>
      <c r="E45" s="3" t="s">
        <v>316</v>
      </c>
      <c r="F45" s="3" t="s">
        <v>317</v>
      </c>
      <c r="G45" s="5" t="s">
        <v>318</v>
      </c>
      <c r="H45" s="5" t="s">
        <v>302</v>
      </c>
      <c r="I45" s="5"/>
      <c r="J45" s="5"/>
      <c r="K45" s="6" t="s">
        <v>24</v>
      </c>
      <c r="L45" s="7">
        <v>0.15</v>
      </c>
      <c r="M45" s="8" t="s">
        <v>25</v>
      </c>
      <c r="N45" s="3" t="s">
        <v>26</v>
      </c>
      <c r="O45" s="8" t="s">
        <v>27</v>
      </c>
      <c r="P45" s="3" t="s">
        <v>124</v>
      </c>
      <c r="Q45" s="8" t="s">
        <v>29</v>
      </c>
      <c r="R45" s="9" t="s">
        <v>319</v>
      </c>
    </row>
    <row r="46" spans="1:18" ht="105" hidden="1" x14ac:dyDescent="0.25">
      <c r="A46" s="3"/>
      <c r="B46" s="3" t="s">
        <v>18</v>
      </c>
      <c r="C46" s="4" t="s">
        <v>19</v>
      </c>
      <c r="D46" s="3" t="s">
        <v>20</v>
      </c>
      <c r="E46" s="3" t="s">
        <v>320</v>
      </c>
      <c r="F46" s="3" t="s">
        <v>321</v>
      </c>
      <c r="G46" s="5" t="s">
        <v>322</v>
      </c>
      <c r="H46" s="5" t="s">
        <v>302</v>
      </c>
      <c r="I46" s="5"/>
      <c r="J46" s="5"/>
      <c r="K46" s="6" t="s">
        <v>24</v>
      </c>
      <c r="L46" s="7">
        <v>0.15</v>
      </c>
      <c r="M46" s="8" t="s">
        <v>25</v>
      </c>
      <c r="N46" s="3" t="s">
        <v>26</v>
      </c>
      <c r="O46" s="8" t="s">
        <v>27</v>
      </c>
      <c r="P46" s="3" t="s">
        <v>124</v>
      </c>
      <c r="Q46" s="8" t="s">
        <v>29</v>
      </c>
      <c r="R46" s="9" t="s">
        <v>319</v>
      </c>
    </row>
    <row r="47" spans="1:18" ht="180" hidden="1" x14ac:dyDescent="0.25">
      <c r="A47" s="3"/>
      <c r="B47" s="3" t="s">
        <v>18</v>
      </c>
      <c r="C47" s="16" t="s">
        <v>243</v>
      </c>
      <c r="D47" s="3" t="s">
        <v>20</v>
      </c>
      <c r="E47" s="3" t="s">
        <v>323</v>
      </c>
      <c r="F47" s="3" t="s">
        <v>324</v>
      </c>
      <c r="G47" s="5" t="s">
        <v>325</v>
      </c>
      <c r="H47" s="5" t="s">
        <v>326</v>
      </c>
      <c r="I47" s="5" t="s">
        <v>327</v>
      </c>
      <c r="J47" s="5"/>
      <c r="K47" s="14" t="s">
        <v>59</v>
      </c>
      <c r="L47" s="7">
        <v>0.25</v>
      </c>
      <c r="M47" s="8" t="s">
        <v>25</v>
      </c>
      <c r="N47" s="3" t="s">
        <v>26</v>
      </c>
      <c r="O47" s="8" t="s">
        <v>25</v>
      </c>
      <c r="P47" s="3" t="s">
        <v>328</v>
      </c>
      <c r="Q47" s="8" t="s">
        <v>40</v>
      </c>
      <c r="R47" s="9" t="s">
        <v>329</v>
      </c>
    </row>
    <row r="48" spans="1:18" ht="164.25" hidden="1" x14ac:dyDescent="0.25">
      <c r="A48" s="3"/>
      <c r="B48" s="3" t="s">
        <v>18</v>
      </c>
      <c r="C48" s="16" t="s">
        <v>243</v>
      </c>
      <c r="D48" s="3" t="s">
        <v>20</v>
      </c>
      <c r="E48" s="3" t="s">
        <v>330</v>
      </c>
      <c r="F48" s="3" t="s">
        <v>331</v>
      </c>
      <c r="G48" s="5" t="s">
        <v>332</v>
      </c>
      <c r="H48" s="5" t="s">
        <v>302</v>
      </c>
      <c r="I48" s="5"/>
      <c r="J48" s="5"/>
      <c r="K48" s="6" t="s">
        <v>24</v>
      </c>
      <c r="L48" s="7">
        <v>0.15</v>
      </c>
      <c r="M48" s="8" t="s">
        <v>25</v>
      </c>
      <c r="N48" s="3" t="s">
        <v>26</v>
      </c>
      <c r="O48" s="8" t="s">
        <v>25</v>
      </c>
      <c r="P48" s="3" t="s">
        <v>328</v>
      </c>
      <c r="Q48" s="8" t="s">
        <v>40</v>
      </c>
      <c r="R48" s="9" t="s">
        <v>329</v>
      </c>
    </row>
    <row r="49" spans="1:18" ht="165" hidden="1" x14ac:dyDescent="0.25">
      <c r="A49" s="3"/>
      <c r="B49" s="3" t="s">
        <v>18</v>
      </c>
      <c r="C49" s="16" t="s">
        <v>243</v>
      </c>
      <c r="D49" s="3" t="s">
        <v>20</v>
      </c>
      <c r="E49" s="3" t="s">
        <v>333</v>
      </c>
      <c r="F49" s="3" t="s">
        <v>334</v>
      </c>
      <c r="G49" s="5" t="s">
        <v>335</v>
      </c>
      <c r="H49" s="5" t="s">
        <v>302</v>
      </c>
      <c r="I49" s="5"/>
      <c r="J49" s="5"/>
      <c r="K49" s="6" t="s">
        <v>24</v>
      </c>
      <c r="L49" s="7">
        <v>0.15</v>
      </c>
      <c r="M49" s="8" t="s">
        <v>25</v>
      </c>
      <c r="N49" s="3" t="s">
        <v>26</v>
      </c>
      <c r="O49" s="8" t="s">
        <v>25</v>
      </c>
      <c r="P49" s="3" t="s">
        <v>328</v>
      </c>
      <c r="Q49" s="8" t="s">
        <v>40</v>
      </c>
      <c r="R49" s="9" t="s">
        <v>329</v>
      </c>
    </row>
    <row r="50" spans="1:18" ht="165" hidden="1" x14ac:dyDescent="0.25">
      <c r="A50" s="3"/>
      <c r="B50" s="3" t="s">
        <v>18</v>
      </c>
      <c r="C50" s="4" t="s">
        <v>19</v>
      </c>
      <c r="D50" s="3" t="s">
        <v>20</v>
      </c>
      <c r="E50" s="3" t="s">
        <v>336</v>
      </c>
      <c r="F50" s="3" t="s">
        <v>337</v>
      </c>
      <c r="G50" s="5" t="s">
        <v>338</v>
      </c>
      <c r="H50" s="5" t="s">
        <v>339</v>
      </c>
      <c r="I50" s="5"/>
      <c r="J50" s="5"/>
      <c r="K50" s="14" t="s">
        <v>59</v>
      </c>
      <c r="L50" s="7">
        <v>0.38</v>
      </c>
      <c r="M50" s="8" t="s">
        <v>27</v>
      </c>
      <c r="N50" s="3" t="s">
        <v>340</v>
      </c>
      <c r="O50" s="8" t="s">
        <v>27</v>
      </c>
      <c r="P50" s="3" t="s">
        <v>341</v>
      </c>
      <c r="Q50" s="8" t="s">
        <v>40</v>
      </c>
      <c r="R50" s="9" t="s">
        <v>342</v>
      </c>
    </row>
    <row r="51" spans="1:18" ht="270" hidden="1" x14ac:dyDescent="0.25">
      <c r="A51" s="3"/>
      <c r="B51" s="3" t="s">
        <v>298</v>
      </c>
      <c r="C51" s="4" t="s">
        <v>19</v>
      </c>
      <c r="D51" s="3" t="s">
        <v>20</v>
      </c>
      <c r="E51" s="3" t="s">
        <v>343</v>
      </c>
      <c r="F51" s="3" t="s">
        <v>344</v>
      </c>
      <c r="G51" s="5" t="s">
        <v>345</v>
      </c>
      <c r="H51" s="5" t="s">
        <v>346</v>
      </c>
      <c r="I51" s="5"/>
      <c r="J51" s="5"/>
      <c r="K51" s="6" t="s">
        <v>24</v>
      </c>
      <c r="L51" s="7">
        <v>0.15</v>
      </c>
      <c r="M51" s="8" t="s">
        <v>25</v>
      </c>
      <c r="N51" s="3" t="s">
        <v>26</v>
      </c>
      <c r="O51" s="8" t="s">
        <v>27</v>
      </c>
      <c r="P51" s="3" t="s">
        <v>124</v>
      </c>
      <c r="Q51" s="8" t="s">
        <v>29</v>
      </c>
      <c r="R51" s="9" t="s">
        <v>347</v>
      </c>
    </row>
    <row r="52" spans="1:18" ht="375" hidden="1" x14ac:dyDescent="0.25">
      <c r="A52" s="3"/>
      <c r="B52" s="3" t="s">
        <v>18</v>
      </c>
      <c r="C52" s="16" t="s">
        <v>243</v>
      </c>
      <c r="D52" s="3" t="s">
        <v>20</v>
      </c>
      <c r="E52" s="3" t="s">
        <v>348</v>
      </c>
      <c r="F52" s="3" t="s">
        <v>349</v>
      </c>
      <c r="G52" s="5" t="s">
        <v>350</v>
      </c>
      <c r="H52" s="5" t="s">
        <v>302</v>
      </c>
      <c r="I52" s="5"/>
      <c r="J52" s="5" t="s">
        <v>351</v>
      </c>
      <c r="K52" s="11" t="s">
        <v>38</v>
      </c>
      <c r="L52" s="7">
        <v>0.4</v>
      </c>
      <c r="M52" s="8" t="s">
        <v>25</v>
      </c>
      <c r="N52" s="3" t="s">
        <v>26</v>
      </c>
      <c r="O52" s="8" t="s">
        <v>25</v>
      </c>
      <c r="P52" s="3" t="s">
        <v>257</v>
      </c>
      <c r="Q52" s="8" t="s">
        <v>40</v>
      </c>
      <c r="R52" s="9" t="s">
        <v>347</v>
      </c>
    </row>
    <row r="53" spans="1:18" ht="285" hidden="1" x14ac:dyDescent="0.25">
      <c r="A53" s="3"/>
      <c r="B53" s="3" t="s">
        <v>18</v>
      </c>
      <c r="C53" s="16" t="s">
        <v>243</v>
      </c>
      <c r="D53" s="3" t="s">
        <v>20</v>
      </c>
      <c r="E53" s="3" t="s">
        <v>352</v>
      </c>
      <c r="F53" s="3" t="s">
        <v>353</v>
      </c>
      <c r="G53" s="5" t="s">
        <v>354</v>
      </c>
      <c r="H53" s="5" t="s">
        <v>302</v>
      </c>
      <c r="I53" s="5"/>
      <c r="J53" s="5" t="s">
        <v>355</v>
      </c>
      <c r="K53" s="11" t="s">
        <v>38</v>
      </c>
      <c r="L53" s="7">
        <v>0.4</v>
      </c>
      <c r="M53" s="8" t="s">
        <v>25</v>
      </c>
      <c r="N53" s="3" t="s">
        <v>26</v>
      </c>
      <c r="O53" s="8" t="s">
        <v>25</v>
      </c>
      <c r="P53" s="3" t="s">
        <v>257</v>
      </c>
      <c r="Q53" s="8" t="s">
        <v>40</v>
      </c>
      <c r="R53" s="9" t="s">
        <v>347</v>
      </c>
    </row>
    <row r="54" spans="1:18" ht="409.5" hidden="1" x14ac:dyDescent="0.25">
      <c r="A54" s="3"/>
      <c r="B54" s="3" t="s">
        <v>18</v>
      </c>
      <c r="C54" s="10" t="s">
        <v>32</v>
      </c>
      <c r="D54" s="3" t="s">
        <v>20</v>
      </c>
      <c r="E54" s="3" t="s">
        <v>356</v>
      </c>
      <c r="F54" s="3" t="s">
        <v>357</v>
      </c>
      <c r="G54" s="5" t="s">
        <v>358</v>
      </c>
      <c r="H54" s="5" t="s">
        <v>302</v>
      </c>
      <c r="I54" s="5"/>
      <c r="J54" s="5" t="s">
        <v>359</v>
      </c>
      <c r="K54" s="6" t="s">
        <v>24</v>
      </c>
      <c r="L54" s="7">
        <v>0.1</v>
      </c>
      <c r="M54" s="8" t="s">
        <v>25</v>
      </c>
      <c r="N54" s="3" t="s">
        <v>26</v>
      </c>
      <c r="O54" s="13" t="s">
        <v>51</v>
      </c>
      <c r="P54" s="3" t="s">
        <v>360</v>
      </c>
      <c r="Q54" s="8" t="s">
        <v>29</v>
      </c>
      <c r="R54" s="9" t="s">
        <v>361</v>
      </c>
    </row>
    <row r="55" spans="1:18" ht="210" x14ac:dyDescent="0.25">
      <c r="A55" s="3"/>
      <c r="B55" s="3" t="s">
        <v>42</v>
      </c>
      <c r="C55" s="10" t="s">
        <v>32</v>
      </c>
      <c r="D55" s="3" t="s">
        <v>20</v>
      </c>
      <c r="E55" s="3" t="s">
        <v>292</v>
      </c>
      <c r="F55" s="3" t="s">
        <v>293</v>
      </c>
      <c r="G55" s="5" t="s">
        <v>294</v>
      </c>
      <c r="H55" s="5" t="s">
        <v>295</v>
      </c>
      <c r="I55" s="5"/>
      <c r="J55" s="5" t="s">
        <v>296</v>
      </c>
      <c r="K55" s="11" t="s">
        <v>49</v>
      </c>
      <c r="L55" s="7">
        <v>0.75</v>
      </c>
      <c r="M55" s="8" t="s">
        <v>27</v>
      </c>
      <c r="N55" s="3" t="s">
        <v>297</v>
      </c>
      <c r="O55" s="8" t="s">
        <v>25</v>
      </c>
      <c r="P55" s="3" t="s">
        <v>257</v>
      </c>
      <c r="Q55" s="8" t="s">
        <v>40</v>
      </c>
      <c r="R55" s="9" t="s">
        <v>53</v>
      </c>
    </row>
    <row r="56" spans="1:18" ht="315" x14ac:dyDescent="0.25">
      <c r="A56" s="3"/>
      <c r="B56" s="3" t="s">
        <v>42</v>
      </c>
      <c r="C56" s="10" t="s">
        <v>32</v>
      </c>
      <c r="D56" s="3" t="s">
        <v>20</v>
      </c>
      <c r="E56" s="3" t="s">
        <v>445</v>
      </c>
      <c r="F56" s="3" t="s">
        <v>446</v>
      </c>
      <c r="G56" s="5" t="s">
        <v>447</v>
      </c>
      <c r="H56" s="5" t="s">
        <v>448</v>
      </c>
      <c r="I56" s="5"/>
      <c r="J56" s="5" t="s">
        <v>449</v>
      </c>
      <c r="K56" s="14" t="s">
        <v>59</v>
      </c>
      <c r="L56" s="7">
        <v>0.25</v>
      </c>
      <c r="M56" s="13" t="s">
        <v>51</v>
      </c>
      <c r="N56" s="3" t="s">
        <v>450</v>
      </c>
      <c r="O56" s="8" t="s">
        <v>27</v>
      </c>
      <c r="P56" s="3" t="s">
        <v>28</v>
      </c>
      <c r="Q56" s="8" t="s">
        <v>40</v>
      </c>
      <c r="R56" s="9" t="s">
        <v>412</v>
      </c>
    </row>
    <row r="57" spans="1:18" ht="345" x14ac:dyDescent="0.25">
      <c r="A57" s="3"/>
      <c r="B57" s="3" t="s">
        <v>42</v>
      </c>
      <c r="C57" s="10" t="s">
        <v>32</v>
      </c>
      <c r="D57" s="3" t="s">
        <v>20</v>
      </c>
      <c r="E57" s="3" t="s">
        <v>479</v>
      </c>
      <c r="F57" s="3" t="s">
        <v>480</v>
      </c>
      <c r="G57" s="5" t="s">
        <v>481</v>
      </c>
      <c r="H57" s="5" t="s">
        <v>482</v>
      </c>
      <c r="I57" s="5"/>
      <c r="J57" s="5" t="s">
        <v>483</v>
      </c>
      <c r="K57" s="6" t="s">
        <v>24</v>
      </c>
      <c r="L57" s="7">
        <v>0.1</v>
      </c>
      <c r="M57" s="13" t="s">
        <v>51</v>
      </c>
      <c r="N57" s="3" t="s">
        <v>484</v>
      </c>
      <c r="O57" s="8" t="s">
        <v>25</v>
      </c>
      <c r="P57" s="3" t="s">
        <v>485</v>
      </c>
      <c r="Q57" s="13" t="s">
        <v>266</v>
      </c>
      <c r="R57" s="9" t="s">
        <v>486</v>
      </c>
    </row>
    <row r="58" spans="1:18" ht="360" x14ac:dyDescent="0.25">
      <c r="A58" s="3"/>
      <c r="B58" s="3" t="s">
        <v>42</v>
      </c>
      <c r="C58" s="10" t="s">
        <v>32</v>
      </c>
      <c r="D58" s="3" t="s">
        <v>20</v>
      </c>
      <c r="E58" s="3" t="s">
        <v>505</v>
      </c>
      <c r="F58" s="3" t="s">
        <v>506</v>
      </c>
      <c r="G58" s="5" t="s">
        <v>507</v>
      </c>
      <c r="H58" s="5" t="s">
        <v>508</v>
      </c>
      <c r="I58" s="5"/>
      <c r="J58" s="5" t="s">
        <v>509</v>
      </c>
      <c r="K58" s="6" t="s">
        <v>24</v>
      </c>
      <c r="L58" s="7">
        <v>0.2</v>
      </c>
      <c r="M58" s="13" t="s">
        <v>51</v>
      </c>
      <c r="N58" s="3" t="s">
        <v>484</v>
      </c>
      <c r="O58" s="8" t="s">
        <v>25</v>
      </c>
      <c r="P58" s="3" t="s">
        <v>235</v>
      </c>
      <c r="Q58" s="13" t="s">
        <v>266</v>
      </c>
      <c r="R58" s="9" t="s">
        <v>53</v>
      </c>
    </row>
    <row r="59" spans="1:18" ht="409.5" hidden="1" x14ac:dyDescent="0.25">
      <c r="A59" s="3"/>
      <c r="B59" s="3" t="s">
        <v>226</v>
      </c>
      <c r="C59" s="10" t="s">
        <v>32</v>
      </c>
      <c r="D59" s="3" t="s">
        <v>20</v>
      </c>
      <c r="E59" s="3" t="s">
        <v>382</v>
      </c>
      <c r="F59" s="3" t="s">
        <v>383</v>
      </c>
      <c r="G59" s="5" t="s">
        <v>384</v>
      </c>
      <c r="H59" s="5" t="s">
        <v>385</v>
      </c>
      <c r="I59" s="5"/>
      <c r="J59" s="5" t="s">
        <v>386</v>
      </c>
      <c r="K59" s="11" t="s">
        <v>49</v>
      </c>
      <c r="L59" s="7">
        <v>0.95</v>
      </c>
      <c r="M59" s="8" t="s">
        <v>25</v>
      </c>
      <c r="N59" s="3" t="s">
        <v>26</v>
      </c>
      <c r="O59" s="8" t="s">
        <v>27</v>
      </c>
      <c r="P59" s="3" t="s">
        <v>387</v>
      </c>
      <c r="Q59" s="8" t="s">
        <v>40</v>
      </c>
      <c r="R59" s="9" t="s">
        <v>388</v>
      </c>
    </row>
    <row r="60" spans="1:18" ht="144" hidden="1" x14ac:dyDescent="0.25">
      <c r="A60" s="3"/>
      <c r="B60" s="3" t="s">
        <v>298</v>
      </c>
      <c r="C60" s="4" t="s">
        <v>19</v>
      </c>
      <c r="D60" s="3" t="s">
        <v>20</v>
      </c>
      <c r="E60" s="3" t="s">
        <v>389</v>
      </c>
      <c r="F60" s="3" t="s">
        <v>390</v>
      </c>
      <c r="G60" s="5" t="s">
        <v>391</v>
      </c>
      <c r="H60" s="5" t="s">
        <v>392</v>
      </c>
      <c r="I60" s="5"/>
      <c r="J60" s="5"/>
      <c r="K60" s="6" t="s">
        <v>24</v>
      </c>
      <c r="L60" s="7">
        <v>0.15</v>
      </c>
      <c r="M60" s="8" t="s">
        <v>27</v>
      </c>
      <c r="N60" s="3" t="s">
        <v>123</v>
      </c>
      <c r="O60" s="8" t="s">
        <v>27</v>
      </c>
      <c r="P60" s="3" t="s">
        <v>393</v>
      </c>
      <c r="Q60" s="8" t="s">
        <v>29</v>
      </c>
      <c r="R60" s="9" t="s">
        <v>30</v>
      </c>
    </row>
    <row r="61" spans="1:18" ht="144" hidden="1" x14ac:dyDescent="0.25">
      <c r="A61" s="3"/>
      <c r="B61" s="3" t="s">
        <v>298</v>
      </c>
      <c r="C61" s="4" t="s">
        <v>19</v>
      </c>
      <c r="D61" s="3" t="s">
        <v>20</v>
      </c>
      <c r="E61" s="3" t="s">
        <v>394</v>
      </c>
      <c r="F61" s="3" t="s">
        <v>395</v>
      </c>
      <c r="G61" s="5" t="s">
        <v>396</v>
      </c>
      <c r="H61" s="5" t="s">
        <v>302</v>
      </c>
      <c r="I61" s="5"/>
      <c r="J61" s="5"/>
      <c r="K61" s="6" t="s">
        <v>24</v>
      </c>
      <c r="L61" s="7">
        <v>0.15</v>
      </c>
      <c r="M61" s="8" t="s">
        <v>27</v>
      </c>
      <c r="N61" s="3" t="s">
        <v>123</v>
      </c>
      <c r="O61" s="8" t="s">
        <v>27</v>
      </c>
      <c r="P61" s="3" t="s">
        <v>393</v>
      </c>
      <c r="Q61" s="8" t="s">
        <v>29</v>
      </c>
      <c r="R61" s="9" t="s">
        <v>397</v>
      </c>
    </row>
    <row r="62" spans="1:18" ht="409.5" hidden="1" x14ac:dyDescent="0.25">
      <c r="A62" s="3"/>
      <c r="B62" s="3" t="s">
        <v>18</v>
      </c>
      <c r="C62" s="4" t="s">
        <v>19</v>
      </c>
      <c r="D62" s="3" t="s">
        <v>20</v>
      </c>
      <c r="E62" s="3" t="s">
        <v>398</v>
      </c>
      <c r="F62" s="3" t="s">
        <v>399</v>
      </c>
      <c r="G62" s="5" t="s">
        <v>400</v>
      </c>
      <c r="H62" s="5" t="s">
        <v>401</v>
      </c>
      <c r="I62" s="5"/>
      <c r="J62" s="5"/>
      <c r="K62" s="6" t="s">
        <v>24</v>
      </c>
      <c r="L62" s="7">
        <v>0.15</v>
      </c>
      <c r="M62" s="8" t="s">
        <v>25</v>
      </c>
      <c r="N62" s="3" t="s">
        <v>26</v>
      </c>
      <c r="O62" s="8" t="s">
        <v>27</v>
      </c>
      <c r="P62" s="3" t="s">
        <v>393</v>
      </c>
      <c r="Q62" s="8" t="s">
        <v>29</v>
      </c>
      <c r="R62" s="9" t="s">
        <v>342</v>
      </c>
    </row>
    <row r="63" spans="1:18" ht="144" hidden="1" x14ac:dyDescent="0.25">
      <c r="A63" s="3"/>
      <c r="B63" s="3" t="s">
        <v>298</v>
      </c>
      <c r="C63" s="4" t="s">
        <v>19</v>
      </c>
      <c r="D63" s="3" t="s">
        <v>20</v>
      </c>
      <c r="E63" s="3" t="s">
        <v>402</v>
      </c>
      <c r="F63" s="3" t="s">
        <v>403</v>
      </c>
      <c r="G63" s="5" t="s">
        <v>404</v>
      </c>
      <c r="H63" s="5" t="s">
        <v>405</v>
      </c>
      <c r="I63" s="5"/>
      <c r="J63" s="5"/>
      <c r="K63" s="6" t="s">
        <v>24</v>
      </c>
      <c r="L63" s="7">
        <v>0.15</v>
      </c>
      <c r="M63" s="8" t="s">
        <v>25</v>
      </c>
      <c r="N63" s="3" t="s">
        <v>26</v>
      </c>
      <c r="O63" s="8" t="s">
        <v>27</v>
      </c>
      <c r="P63" s="3" t="s">
        <v>124</v>
      </c>
      <c r="Q63" s="8" t="s">
        <v>29</v>
      </c>
      <c r="R63" s="9" t="s">
        <v>285</v>
      </c>
    </row>
    <row r="64" spans="1:18" ht="144" hidden="1" x14ac:dyDescent="0.25">
      <c r="A64" s="3"/>
      <c r="B64" s="3" t="s">
        <v>298</v>
      </c>
      <c r="C64" s="4" t="s">
        <v>19</v>
      </c>
      <c r="D64" s="3" t="s">
        <v>20</v>
      </c>
      <c r="E64" s="3" t="s">
        <v>406</v>
      </c>
      <c r="F64" s="3" t="s">
        <v>407</v>
      </c>
      <c r="G64" s="5" t="s">
        <v>408</v>
      </c>
      <c r="H64" s="5" t="s">
        <v>302</v>
      </c>
      <c r="I64" s="5"/>
      <c r="J64" s="5"/>
      <c r="K64" s="6" t="s">
        <v>24</v>
      </c>
      <c r="L64" s="7">
        <v>0.15</v>
      </c>
      <c r="M64" s="8" t="s">
        <v>25</v>
      </c>
      <c r="N64" s="3" t="s">
        <v>26</v>
      </c>
      <c r="O64" s="8" t="s">
        <v>27</v>
      </c>
      <c r="P64" s="3" t="s">
        <v>124</v>
      </c>
      <c r="Q64" s="8" t="s">
        <v>29</v>
      </c>
      <c r="R64" s="9" t="s">
        <v>397</v>
      </c>
    </row>
    <row r="65" spans="1:18" ht="144" hidden="1" x14ac:dyDescent="0.25">
      <c r="A65" s="3"/>
      <c r="B65" s="3" t="s">
        <v>298</v>
      </c>
      <c r="C65" s="4" t="s">
        <v>19</v>
      </c>
      <c r="D65" s="3" t="s">
        <v>20</v>
      </c>
      <c r="E65" s="3" t="s">
        <v>409</v>
      </c>
      <c r="F65" s="3" t="s">
        <v>410</v>
      </c>
      <c r="G65" s="5" t="s">
        <v>411</v>
      </c>
      <c r="H65" s="5" t="s">
        <v>302</v>
      </c>
      <c r="I65" s="5"/>
      <c r="J65" s="5"/>
      <c r="K65" s="6" t="s">
        <v>24</v>
      </c>
      <c r="L65" s="7">
        <v>0.15</v>
      </c>
      <c r="M65" s="8" t="s">
        <v>25</v>
      </c>
      <c r="N65" s="3" t="s">
        <v>26</v>
      </c>
      <c r="O65" s="8" t="s">
        <v>27</v>
      </c>
      <c r="P65" s="3" t="s">
        <v>124</v>
      </c>
      <c r="Q65" s="8" t="s">
        <v>29</v>
      </c>
      <c r="R65" s="9" t="s">
        <v>412</v>
      </c>
    </row>
    <row r="66" spans="1:18" ht="150" hidden="1" x14ac:dyDescent="0.25">
      <c r="A66" s="3"/>
      <c r="B66" s="3" t="s">
        <v>226</v>
      </c>
      <c r="C66" s="4" t="s">
        <v>19</v>
      </c>
      <c r="D66" s="3" t="s">
        <v>20</v>
      </c>
      <c r="E66" s="3" t="s">
        <v>413</v>
      </c>
      <c r="F66" s="3" t="s">
        <v>414</v>
      </c>
      <c r="G66" s="5" t="s">
        <v>415</v>
      </c>
      <c r="H66" s="5" t="s">
        <v>416</v>
      </c>
      <c r="I66" s="5"/>
      <c r="J66" s="5" t="s">
        <v>417</v>
      </c>
      <c r="K66" s="6" t="s">
        <v>24</v>
      </c>
      <c r="L66" s="7">
        <v>0.15</v>
      </c>
      <c r="M66" s="8" t="s">
        <v>25</v>
      </c>
      <c r="N66" s="3" t="s">
        <v>26</v>
      </c>
      <c r="O66" s="8" t="s">
        <v>27</v>
      </c>
      <c r="P66" s="3" t="s">
        <v>124</v>
      </c>
      <c r="Q66" s="8" t="s">
        <v>29</v>
      </c>
      <c r="R66" s="9" t="s">
        <v>309</v>
      </c>
    </row>
    <row r="67" spans="1:18" ht="180" hidden="1" x14ac:dyDescent="0.25">
      <c r="A67" s="3"/>
      <c r="B67" s="3" t="s">
        <v>31</v>
      </c>
      <c r="C67" s="4" t="s">
        <v>19</v>
      </c>
      <c r="D67" s="3" t="s">
        <v>20</v>
      </c>
      <c r="E67" s="3" t="s">
        <v>418</v>
      </c>
      <c r="F67" s="3" t="s">
        <v>419</v>
      </c>
      <c r="G67" s="5" t="s">
        <v>420</v>
      </c>
      <c r="H67" s="5" t="s">
        <v>421</v>
      </c>
      <c r="I67" s="5"/>
      <c r="J67" s="5"/>
      <c r="K67" s="6" t="s">
        <v>24</v>
      </c>
      <c r="L67" s="7">
        <v>0.1</v>
      </c>
      <c r="M67" s="8" t="s">
        <v>25</v>
      </c>
      <c r="N67" s="3" t="s">
        <v>26</v>
      </c>
      <c r="O67" s="8" t="s">
        <v>27</v>
      </c>
      <c r="P67" s="3" t="s">
        <v>422</v>
      </c>
      <c r="Q67" s="8" t="s">
        <v>40</v>
      </c>
      <c r="R67" s="9" t="s">
        <v>423</v>
      </c>
    </row>
    <row r="68" spans="1:18" ht="390" x14ac:dyDescent="0.25">
      <c r="A68" s="3"/>
      <c r="B68" s="3" t="s">
        <v>42</v>
      </c>
      <c r="C68" s="10" t="s">
        <v>32</v>
      </c>
      <c r="D68" s="3" t="s">
        <v>20</v>
      </c>
      <c r="E68" s="3" t="s">
        <v>510</v>
      </c>
      <c r="F68" s="3" t="s">
        <v>511</v>
      </c>
      <c r="G68" s="5" t="s">
        <v>512</v>
      </c>
      <c r="H68" s="5" t="s">
        <v>513</v>
      </c>
      <c r="I68" s="5"/>
      <c r="J68" s="5" t="s">
        <v>514</v>
      </c>
      <c r="K68" s="14" t="s">
        <v>59</v>
      </c>
      <c r="L68" s="7">
        <v>0.25</v>
      </c>
      <c r="M68" s="13" t="s">
        <v>51</v>
      </c>
      <c r="N68" s="3" t="s">
        <v>515</v>
      </c>
      <c r="O68" s="8" t="s">
        <v>25</v>
      </c>
      <c r="P68" s="3" t="s">
        <v>257</v>
      </c>
      <c r="Q68" s="8" t="s">
        <v>29</v>
      </c>
      <c r="R68" s="9" t="s">
        <v>486</v>
      </c>
    </row>
    <row r="69" spans="1:18" ht="375" hidden="1" x14ac:dyDescent="0.25">
      <c r="A69" s="3"/>
      <c r="B69" s="3" t="s">
        <v>18</v>
      </c>
      <c r="C69" s="10" t="s">
        <v>32</v>
      </c>
      <c r="D69" s="3" t="s">
        <v>20</v>
      </c>
      <c r="E69" s="3" t="s">
        <v>431</v>
      </c>
      <c r="F69" s="3" t="s">
        <v>432</v>
      </c>
      <c r="G69" s="5" t="s">
        <v>433</v>
      </c>
      <c r="H69" s="5" t="s">
        <v>302</v>
      </c>
      <c r="I69" s="5"/>
      <c r="J69" s="5" t="s">
        <v>434</v>
      </c>
      <c r="K69" s="6" t="s">
        <v>24</v>
      </c>
      <c r="L69" s="7">
        <v>0.15</v>
      </c>
      <c r="M69" s="8" t="s">
        <v>25</v>
      </c>
      <c r="N69" s="3" t="s">
        <v>26</v>
      </c>
      <c r="O69" s="8" t="s">
        <v>27</v>
      </c>
      <c r="P69" s="3" t="s">
        <v>124</v>
      </c>
      <c r="Q69" s="13" t="s">
        <v>266</v>
      </c>
      <c r="R69" s="9" t="s">
        <v>347</v>
      </c>
    </row>
    <row r="70" spans="1:18" ht="409.5" hidden="1" x14ac:dyDescent="0.25">
      <c r="A70" s="3"/>
      <c r="B70" s="3" t="s">
        <v>18</v>
      </c>
      <c r="C70" s="10" t="s">
        <v>32</v>
      </c>
      <c r="D70" s="3" t="s">
        <v>20</v>
      </c>
      <c r="E70" s="3" t="s">
        <v>435</v>
      </c>
      <c r="F70" s="3" t="s">
        <v>436</v>
      </c>
      <c r="G70" s="5" t="s">
        <v>437</v>
      </c>
      <c r="H70" s="5" t="s">
        <v>438</v>
      </c>
      <c r="I70" s="5"/>
      <c r="J70" s="5"/>
      <c r="K70" s="11" t="s">
        <v>38</v>
      </c>
      <c r="L70" s="7">
        <v>0.4</v>
      </c>
      <c r="M70" s="8" t="s">
        <v>25</v>
      </c>
      <c r="N70" s="3" t="s">
        <v>26</v>
      </c>
      <c r="O70" s="8" t="s">
        <v>27</v>
      </c>
      <c r="P70" s="3" t="s">
        <v>124</v>
      </c>
      <c r="Q70" s="8" t="s">
        <v>40</v>
      </c>
      <c r="R70" s="9" t="s">
        <v>347</v>
      </c>
    </row>
    <row r="71" spans="1:18" ht="409.5" hidden="1" x14ac:dyDescent="0.25">
      <c r="A71" s="3"/>
      <c r="B71" s="3" t="s">
        <v>226</v>
      </c>
      <c r="C71" s="18" t="s">
        <v>43</v>
      </c>
      <c r="D71" s="3" t="s">
        <v>20</v>
      </c>
      <c r="E71" s="3" t="s">
        <v>439</v>
      </c>
      <c r="F71" s="3" t="s">
        <v>440</v>
      </c>
      <c r="G71" s="5" t="s">
        <v>441</v>
      </c>
      <c r="H71" s="5" t="s">
        <v>442</v>
      </c>
      <c r="I71" s="5"/>
      <c r="J71" s="5" t="s">
        <v>443</v>
      </c>
      <c r="K71" s="11" t="s">
        <v>49</v>
      </c>
      <c r="L71" s="7">
        <v>0.99</v>
      </c>
      <c r="M71" s="8" t="s">
        <v>25</v>
      </c>
      <c r="N71" s="3" t="s">
        <v>26</v>
      </c>
      <c r="O71" s="13" t="s">
        <v>51</v>
      </c>
      <c r="P71" s="3" t="s">
        <v>444</v>
      </c>
      <c r="Q71" s="8" t="s">
        <v>40</v>
      </c>
      <c r="R71" s="9" t="s">
        <v>388</v>
      </c>
    </row>
    <row r="72" spans="1:18" ht="345" x14ac:dyDescent="0.25">
      <c r="A72" s="3"/>
      <c r="B72" s="3" t="s">
        <v>42</v>
      </c>
      <c r="C72" s="19" t="s">
        <v>32</v>
      </c>
      <c r="D72" s="3" t="s">
        <v>20</v>
      </c>
      <c r="E72" s="3" t="s">
        <v>527</v>
      </c>
      <c r="F72" s="3" t="s">
        <v>528</v>
      </c>
      <c r="G72" s="5" t="s">
        <v>529</v>
      </c>
      <c r="H72" s="5" t="s">
        <v>530</v>
      </c>
      <c r="I72" s="5"/>
      <c r="J72" s="5" t="s">
        <v>531</v>
      </c>
      <c r="K72" s="6" t="s">
        <v>24</v>
      </c>
      <c r="L72" s="7">
        <v>0.1</v>
      </c>
      <c r="M72" s="15" t="s">
        <v>86</v>
      </c>
      <c r="N72" s="3" t="s">
        <v>532</v>
      </c>
      <c r="O72" s="8" t="s">
        <v>27</v>
      </c>
      <c r="P72" s="3" t="s">
        <v>533</v>
      </c>
      <c r="Q72" s="13" t="s">
        <v>266</v>
      </c>
      <c r="R72" s="9" t="s">
        <v>99</v>
      </c>
    </row>
    <row r="73" spans="1:18" ht="300" x14ac:dyDescent="0.25">
      <c r="A73" s="3"/>
      <c r="B73" s="3" t="s">
        <v>42</v>
      </c>
      <c r="C73" s="19" t="s">
        <v>32</v>
      </c>
      <c r="D73" s="3" t="s">
        <v>20</v>
      </c>
      <c r="E73" s="3" t="s">
        <v>581</v>
      </c>
      <c r="F73" s="3" t="s">
        <v>582</v>
      </c>
      <c r="G73" s="5" t="s">
        <v>583</v>
      </c>
      <c r="H73" s="5" t="s">
        <v>584</v>
      </c>
      <c r="I73" s="5"/>
      <c r="J73" s="5" t="s">
        <v>585</v>
      </c>
      <c r="K73" s="6" t="s">
        <v>24</v>
      </c>
      <c r="L73" s="7">
        <v>0.1</v>
      </c>
      <c r="M73" s="15" t="s">
        <v>86</v>
      </c>
      <c r="N73" s="3" t="s">
        <v>586</v>
      </c>
      <c r="O73" s="8" t="s">
        <v>27</v>
      </c>
      <c r="P73" s="3" t="s">
        <v>587</v>
      </c>
      <c r="Q73" s="13" t="s">
        <v>266</v>
      </c>
      <c r="R73" s="9" t="s">
        <v>99</v>
      </c>
    </row>
    <row r="74" spans="1:18" ht="330" hidden="1" x14ac:dyDescent="0.25">
      <c r="A74" s="3"/>
      <c r="B74" s="3" t="s">
        <v>226</v>
      </c>
      <c r="C74" s="18" t="s">
        <v>43</v>
      </c>
      <c r="D74" s="3" t="s">
        <v>20</v>
      </c>
      <c r="E74" s="3" t="s">
        <v>459</v>
      </c>
      <c r="F74" s="3" t="s">
        <v>460</v>
      </c>
      <c r="G74" s="5" t="s">
        <v>461</v>
      </c>
      <c r="H74" s="5" t="s">
        <v>462</v>
      </c>
      <c r="I74" s="5"/>
      <c r="J74" s="5" t="s">
        <v>463</v>
      </c>
      <c r="K74" s="11" t="s">
        <v>49</v>
      </c>
      <c r="L74" s="7">
        <v>0.75</v>
      </c>
      <c r="M74" s="15" t="s">
        <v>86</v>
      </c>
      <c r="N74" s="3" t="s">
        <v>464</v>
      </c>
      <c r="O74" s="8" t="s">
        <v>27</v>
      </c>
      <c r="P74" s="3" t="s">
        <v>98</v>
      </c>
      <c r="Q74" s="13" t="s">
        <v>266</v>
      </c>
      <c r="R74" s="9" t="s">
        <v>99</v>
      </c>
    </row>
    <row r="75" spans="1:18" ht="270" hidden="1" x14ac:dyDescent="0.25">
      <c r="A75" s="3"/>
      <c r="B75" s="3" t="s">
        <v>18</v>
      </c>
      <c r="C75" s="18" t="s">
        <v>43</v>
      </c>
      <c r="D75" s="3" t="s">
        <v>20</v>
      </c>
      <c r="E75" s="3" t="s">
        <v>465</v>
      </c>
      <c r="F75" s="3" t="s">
        <v>466</v>
      </c>
      <c r="G75" s="5" t="s">
        <v>467</v>
      </c>
      <c r="H75" s="5" t="s">
        <v>468</v>
      </c>
      <c r="I75" s="5"/>
      <c r="J75" s="5" t="s">
        <v>469</v>
      </c>
      <c r="K75" s="11" t="s">
        <v>38</v>
      </c>
      <c r="L75" s="7">
        <v>0.5</v>
      </c>
      <c r="M75" s="15" t="s">
        <v>86</v>
      </c>
      <c r="N75" s="3" t="s">
        <v>470</v>
      </c>
      <c r="O75" s="8" t="s">
        <v>27</v>
      </c>
      <c r="P75" s="3" t="s">
        <v>471</v>
      </c>
      <c r="Q75" s="13" t="s">
        <v>266</v>
      </c>
      <c r="R75" s="9" t="s">
        <v>99</v>
      </c>
    </row>
    <row r="76" spans="1:18" ht="210" hidden="1" x14ac:dyDescent="0.25">
      <c r="A76" s="3"/>
      <c r="B76" s="3" t="s">
        <v>31</v>
      </c>
      <c r="C76" s="18" t="s">
        <v>43</v>
      </c>
      <c r="D76" s="3" t="s">
        <v>20</v>
      </c>
      <c r="E76" s="3" t="s">
        <v>472</v>
      </c>
      <c r="F76" s="3" t="s">
        <v>473</v>
      </c>
      <c r="G76" s="5" t="s">
        <v>474</v>
      </c>
      <c r="H76" s="5" t="s">
        <v>475</v>
      </c>
      <c r="I76" s="5"/>
      <c r="J76" s="5" t="s">
        <v>476</v>
      </c>
      <c r="K76" s="11" t="s">
        <v>49</v>
      </c>
      <c r="L76" s="7">
        <v>0.75</v>
      </c>
      <c r="M76" s="8" t="s">
        <v>27</v>
      </c>
      <c r="N76" s="3" t="s">
        <v>477</v>
      </c>
      <c r="O76" s="8" t="s">
        <v>27</v>
      </c>
      <c r="P76" s="3" t="s">
        <v>478</v>
      </c>
      <c r="Q76" s="13" t="s">
        <v>266</v>
      </c>
      <c r="R76" s="9" t="s">
        <v>99</v>
      </c>
    </row>
    <row r="77" spans="1:18" ht="409.5" x14ac:dyDescent="0.25">
      <c r="A77" s="3"/>
      <c r="B77" s="3" t="s">
        <v>42</v>
      </c>
      <c r="C77" s="19" t="s">
        <v>32</v>
      </c>
      <c r="D77" s="3" t="s">
        <v>20</v>
      </c>
      <c r="E77" s="3" t="s">
        <v>614</v>
      </c>
      <c r="F77" s="3" t="s">
        <v>615</v>
      </c>
      <c r="G77" s="5" t="s">
        <v>616</v>
      </c>
      <c r="H77" s="5" t="s">
        <v>617</v>
      </c>
      <c r="I77" s="5"/>
      <c r="J77" s="5" t="s">
        <v>618</v>
      </c>
      <c r="K77" s="6" t="s">
        <v>24</v>
      </c>
      <c r="L77" s="7">
        <v>0.2</v>
      </c>
      <c r="M77" s="13" t="s">
        <v>51</v>
      </c>
      <c r="N77" s="3" t="s">
        <v>619</v>
      </c>
      <c r="O77" s="8" t="s">
        <v>25</v>
      </c>
      <c r="P77" s="3" t="s">
        <v>257</v>
      </c>
      <c r="Q77" s="8" t="s">
        <v>29</v>
      </c>
      <c r="R77" s="9" t="s">
        <v>486</v>
      </c>
    </row>
    <row r="78" spans="1:18" ht="360" x14ac:dyDescent="0.25">
      <c r="A78" s="3"/>
      <c r="B78" s="3" t="s">
        <v>42</v>
      </c>
      <c r="C78" s="19" t="s">
        <v>32</v>
      </c>
      <c r="D78" s="3" t="s">
        <v>20</v>
      </c>
      <c r="E78" s="3" t="s">
        <v>620</v>
      </c>
      <c r="F78" s="3" t="s">
        <v>621</v>
      </c>
      <c r="G78" s="5" t="s">
        <v>622</v>
      </c>
      <c r="H78" s="5" t="s">
        <v>623</v>
      </c>
      <c r="I78" s="5"/>
      <c r="J78" s="5" t="s">
        <v>624</v>
      </c>
      <c r="K78" s="6" t="s">
        <v>24</v>
      </c>
      <c r="L78" s="7">
        <v>0.2</v>
      </c>
      <c r="M78" s="13" t="s">
        <v>51</v>
      </c>
      <c r="N78" s="3" t="s">
        <v>625</v>
      </c>
      <c r="O78" s="8" t="s">
        <v>25</v>
      </c>
      <c r="P78" s="3" t="s">
        <v>257</v>
      </c>
      <c r="Q78" s="8" t="s">
        <v>29</v>
      </c>
      <c r="R78" s="9" t="s">
        <v>486</v>
      </c>
    </row>
    <row r="79" spans="1:18" ht="270" x14ac:dyDescent="0.25">
      <c r="A79" s="3"/>
      <c r="B79" s="3" t="s">
        <v>42</v>
      </c>
      <c r="C79" s="19" t="s">
        <v>32</v>
      </c>
      <c r="D79" s="3" t="s">
        <v>20</v>
      </c>
      <c r="E79" s="3" t="s">
        <v>638</v>
      </c>
      <c r="F79" s="3" t="s">
        <v>639</v>
      </c>
      <c r="G79" s="5" t="s">
        <v>640</v>
      </c>
      <c r="H79" s="17" t="s">
        <v>641</v>
      </c>
      <c r="I79" s="5"/>
      <c r="J79" s="5" t="s">
        <v>642</v>
      </c>
      <c r="K79" s="6" t="s">
        <v>24</v>
      </c>
      <c r="L79" s="7">
        <v>0.2</v>
      </c>
      <c r="M79" s="13" t="s">
        <v>51</v>
      </c>
      <c r="N79" s="3" t="s">
        <v>643</v>
      </c>
      <c r="O79" s="8" t="s">
        <v>25</v>
      </c>
      <c r="P79" s="3" t="s">
        <v>257</v>
      </c>
      <c r="Q79" s="8" t="s">
        <v>107</v>
      </c>
      <c r="R79" s="9" t="s">
        <v>486</v>
      </c>
    </row>
    <row r="80" spans="1:18" ht="409.5" hidden="1" x14ac:dyDescent="0.25">
      <c r="A80" s="3"/>
      <c r="B80" s="3" t="s">
        <v>18</v>
      </c>
      <c r="C80" s="18" t="s">
        <v>43</v>
      </c>
      <c r="D80" s="3" t="s">
        <v>20</v>
      </c>
      <c r="E80" s="3" t="s">
        <v>499</v>
      </c>
      <c r="F80" s="3" t="s">
        <v>500</v>
      </c>
      <c r="G80" s="5" t="s">
        <v>501</v>
      </c>
      <c r="H80" s="5" t="s">
        <v>502</v>
      </c>
      <c r="I80" s="5"/>
      <c r="J80" s="5" t="s">
        <v>503</v>
      </c>
      <c r="K80" s="11" t="s">
        <v>38</v>
      </c>
      <c r="L80" s="7">
        <v>0.4</v>
      </c>
      <c r="M80" s="8" t="s">
        <v>27</v>
      </c>
      <c r="N80" s="3" t="s">
        <v>477</v>
      </c>
      <c r="O80" s="13" t="s">
        <v>51</v>
      </c>
      <c r="P80" s="3" t="s">
        <v>504</v>
      </c>
      <c r="Q80" s="8" t="s">
        <v>107</v>
      </c>
      <c r="R80" s="9" t="s">
        <v>41</v>
      </c>
    </row>
    <row r="81" spans="1:18" ht="405" x14ac:dyDescent="0.25">
      <c r="A81" s="3"/>
      <c r="B81" s="3" t="s">
        <v>42</v>
      </c>
      <c r="C81" s="19" t="s">
        <v>32</v>
      </c>
      <c r="D81" s="3" t="s">
        <v>20</v>
      </c>
      <c r="E81" s="3" t="s">
        <v>644</v>
      </c>
      <c r="F81" s="3" t="s">
        <v>645</v>
      </c>
      <c r="G81" s="5" t="s">
        <v>646</v>
      </c>
      <c r="H81" s="5" t="s">
        <v>647</v>
      </c>
      <c r="I81" s="5"/>
      <c r="J81" s="5" t="s">
        <v>648</v>
      </c>
      <c r="K81" s="6" t="s">
        <v>24</v>
      </c>
      <c r="L81" s="7">
        <v>0.15</v>
      </c>
      <c r="M81" s="13" t="s">
        <v>51</v>
      </c>
      <c r="N81" s="3" t="s">
        <v>457</v>
      </c>
      <c r="O81" s="8" t="s">
        <v>25</v>
      </c>
      <c r="P81" s="3" t="s">
        <v>257</v>
      </c>
      <c r="Q81" s="8" t="s">
        <v>29</v>
      </c>
      <c r="R81" s="9" t="s">
        <v>486</v>
      </c>
    </row>
    <row r="82" spans="1:18" ht="409.5" x14ac:dyDescent="0.25">
      <c r="A82" s="3"/>
      <c r="B82" s="3" t="s">
        <v>42</v>
      </c>
      <c r="C82" s="19" t="s">
        <v>32</v>
      </c>
      <c r="D82" s="3" t="s">
        <v>20</v>
      </c>
      <c r="E82" s="3" t="s">
        <v>649</v>
      </c>
      <c r="F82" s="3" t="s">
        <v>650</v>
      </c>
      <c r="G82" s="5" t="s">
        <v>651</v>
      </c>
      <c r="H82" s="5" t="s">
        <v>652</v>
      </c>
      <c r="I82" s="5"/>
      <c r="J82" s="5" t="s">
        <v>653</v>
      </c>
      <c r="K82" s="14" t="s">
        <v>59</v>
      </c>
      <c r="L82" s="7">
        <v>0.3</v>
      </c>
      <c r="M82" s="13" t="s">
        <v>51</v>
      </c>
      <c r="N82" s="3" t="s">
        <v>654</v>
      </c>
      <c r="O82" s="8" t="s">
        <v>25</v>
      </c>
      <c r="P82" s="3" t="s">
        <v>257</v>
      </c>
      <c r="Q82" s="8" t="s">
        <v>107</v>
      </c>
      <c r="R82" s="9" t="s">
        <v>486</v>
      </c>
    </row>
    <row r="83" spans="1:18" ht="240" hidden="1" x14ac:dyDescent="0.25">
      <c r="A83" s="3"/>
      <c r="B83" s="3" t="s">
        <v>298</v>
      </c>
      <c r="C83" s="18" t="s">
        <v>43</v>
      </c>
      <c r="D83" s="3" t="s">
        <v>20</v>
      </c>
      <c r="E83" s="3" t="s">
        <v>516</v>
      </c>
      <c r="F83" s="3" t="s">
        <v>517</v>
      </c>
      <c r="G83" s="5" t="s">
        <v>518</v>
      </c>
      <c r="H83" s="5" t="s">
        <v>519</v>
      </c>
      <c r="I83" s="5"/>
      <c r="J83" s="5" t="s">
        <v>520</v>
      </c>
      <c r="K83" s="11" t="s">
        <v>38</v>
      </c>
      <c r="L83" s="7">
        <v>0.4</v>
      </c>
      <c r="M83" s="15" t="s">
        <v>86</v>
      </c>
      <c r="N83" s="3" t="s">
        <v>470</v>
      </c>
      <c r="O83" s="8" t="s">
        <v>25</v>
      </c>
      <c r="P83" s="3" t="s">
        <v>235</v>
      </c>
      <c r="Q83" s="8" t="s">
        <v>29</v>
      </c>
      <c r="R83" s="9" t="s">
        <v>258</v>
      </c>
    </row>
    <row r="84" spans="1:18" ht="225" hidden="1" x14ac:dyDescent="0.25">
      <c r="A84" s="3"/>
      <c r="B84" s="3" t="s">
        <v>18</v>
      </c>
      <c r="C84" s="18" t="s">
        <v>43</v>
      </c>
      <c r="D84" s="3" t="s">
        <v>20</v>
      </c>
      <c r="E84" s="3" t="s">
        <v>521</v>
      </c>
      <c r="F84" s="3" t="s">
        <v>522</v>
      </c>
      <c r="G84" s="5" t="s">
        <v>523</v>
      </c>
      <c r="H84" s="5" t="s">
        <v>524</v>
      </c>
      <c r="I84" s="5"/>
      <c r="J84" s="5"/>
      <c r="K84" s="11" t="s">
        <v>38</v>
      </c>
      <c r="L84" s="7">
        <v>0.5</v>
      </c>
      <c r="M84" s="13" t="s">
        <v>51</v>
      </c>
      <c r="N84" s="3" t="s">
        <v>525</v>
      </c>
      <c r="O84" s="8" t="s">
        <v>27</v>
      </c>
      <c r="P84" s="3" t="s">
        <v>526</v>
      </c>
      <c r="Q84" s="8" t="s">
        <v>29</v>
      </c>
      <c r="R84" s="9" t="s">
        <v>99</v>
      </c>
    </row>
    <row r="85" spans="1:18" ht="180" x14ac:dyDescent="0.25">
      <c r="A85" s="3"/>
      <c r="B85" s="3" t="s">
        <v>42</v>
      </c>
      <c r="C85" s="19" t="s">
        <v>32</v>
      </c>
      <c r="D85" s="3" t="s">
        <v>20</v>
      </c>
      <c r="E85" s="3" t="s">
        <v>683</v>
      </c>
      <c r="F85" s="3" t="s">
        <v>684</v>
      </c>
      <c r="G85" s="5" t="s">
        <v>685</v>
      </c>
      <c r="H85" s="5" t="s">
        <v>686</v>
      </c>
      <c r="I85" s="5"/>
      <c r="J85" s="5" t="s">
        <v>687</v>
      </c>
      <c r="K85" s="11" t="s">
        <v>49</v>
      </c>
      <c r="L85" s="7">
        <v>0.75</v>
      </c>
      <c r="M85" s="8" t="s">
        <v>27</v>
      </c>
      <c r="N85" s="3" t="s">
        <v>681</v>
      </c>
      <c r="O85" s="8" t="s">
        <v>27</v>
      </c>
      <c r="P85" s="3" t="s">
        <v>545</v>
      </c>
      <c r="Q85" s="8" t="s">
        <v>40</v>
      </c>
      <c r="R85" s="9" t="s">
        <v>53</v>
      </c>
    </row>
    <row r="86" spans="1:18" ht="300" hidden="1" x14ac:dyDescent="0.25">
      <c r="A86" s="3"/>
      <c r="B86" s="3" t="s">
        <v>31</v>
      </c>
      <c r="C86" s="19" t="s">
        <v>32</v>
      </c>
      <c r="D86" s="3" t="s">
        <v>20</v>
      </c>
      <c r="E86" s="3" t="s">
        <v>534</v>
      </c>
      <c r="F86" s="3" t="s">
        <v>535</v>
      </c>
      <c r="G86" s="5" t="s">
        <v>536</v>
      </c>
      <c r="H86" s="5"/>
      <c r="I86" s="5"/>
      <c r="J86" s="5" t="s">
        <v>537</v>
      </c>
      <c r="K86" s="11" t="s">
        <v>38</v>
      </c>
      <c r="L86" s="7">
        <v>0.5</v>
      </c>
      <c r="M86" s="8" t="s">
        <v>27</v>
      </c>
      <c r="N86" s="3" t="s">
        <v>538</v>
      </c>
      <c r="O86" s="8" t="s">
        <v>25</v>
      </c>
      <c r="P86" s="3" t="s">
        <v>235</v>
      </c>
      <c r="Q86" s="8" t="s">
        <v>107</v>
      </c>
      <c r="R86" s="9" t="s">
        <v>271</v>
      </c>
    </row>
    <row r="87" spans="1:18" ht="409.5" hidden="1" x14ac:dyDescent="0.25">
      <c r="A87" s="3"/>
      <c r="B87" s="3" t="s">
        <v>18</v>
      </c>
      <c r="C87" s="19" t="s">
        <v>32</v>
      </c>
      <c r="D87" s="3" t="s">
        <v>20</v>
      </c>
      <c r="E87" s="3" t="s">
        <v>539</v>
      </c>
      <c r="F87" s="3" t="s">
        <v>540</v>
      </c>
      <c r="G87" s="5" t="s">
        <v>541</v>
      </c>
      <c r="H87" s="5" t="s">
        <v>542</v>
      </c>
      <c r="I87" s="5"/>
      <c r="J87" s="5" t="s">
        <v>543</v>
      </c>
      <c r="K87" s="11" t="s">
        <v>38</v>
      </c>
      <c r="L87" s="7">
        <v>0.4</v>
      </c>
      <c r="M87" s="8" t="s">
        <v>27</v>
      </c>
      <c r="N87" s="3" t="s">
        <v>544</v>
      </c>
      <c r="O87" s="8" t="s">
        <v>27</v>
      </c>
      <c r="P87" s="3" t="s">
        <v>545</v>
      </c>
      <c r="Q87" s="8" t="s">
        <v>40</v>
      </c>
      <c r="R87" s="9" t="s">
        <v>397</v>
      </c>
    </row>
    <row r="88" spans="1:18" ht="225" hidden="1" x14ac:dyDescent="0.25">
      <c r="A88" s="3"/>
      <c r="B88" s="3" t="s">
        <v>31</v>
      </c>
      <c r="C88" s="19" t="s">
        <v>32</v>
      </c>
      <c r="D88" s="3" t="s">
        <v>20</v>
      </c>
      <c r="E88" s="3" t="s">
        <v>546</v>
      </c>
      <c r="F88" s="3" t="s">
        <v>547</v>
      </c>
      <c r="G88" s="5" t="s">
        <v>548</v>
      </c>
      <c r="H88" s="5"/>
      <c r="I88" s="5"/>
      <c r="J88" s="5" t="s">
        <v>549</v>
      </c>
      <c r="K88" s="11" t="s">
        <v>38</v>
      </c>
      <c r="L88" s="7">
        <v>0.4</v>
      </c>
      <c r="M88" s="8" t="s">
        <v>27</v>
      </c>
      <c r="N88" s="3" t="s">
        <v>550</v>
      </c>
      <c r="O88" s="8" t="s">
        <v>25</v>
      </c>
      <c r="P88" s="3" t="s">
        <v>551</v>
      </c>
      <c r="Q88" s="8" t="s">
        <v>107</v>
      </c>
      <c r="R88" s="9" t="s">
        <v>271</v>
      </c>
    </row>
    <row r="89" spans="1:18" ht="164.25" x14ac:dyDescent="0.25">
      <c r="A89" s="3"/>
      <c r="B89" s="3" t="s">
        <v>42</v>
      </c>
      <c r="C89" s="19" t="s">
        <v>32</v>
      </c>
      <c r="D89" s="3" t="s">
        <v>20</v>
      </c>
      <c r="E89" s="3" t="s">
        <v>688</v>
      </c>
      <c r="F89" s="3" t="s">
        <v>689</v>
      </c>
      <c r="G89" s="5" t="s">
        <v>690</v>
      </c>
      <c r="H89" s="5" t="s">
        <v>691</v>
      </c>
      <c r="I89" s="5"/>
      <c r="J89" s="5" t="s">
        <v>692</v>
      </c>
      <c r="K89" s="11" t="s">
        <v>49</v>
      </c>
      <c r="L89" s="7">
        <v>0.75</v>
      </c>
      <c r="M89" s="8" t="s">
        <v>27</v>
      </c>
      <c r="N89" s="3" t="s">
        <v>297</v>
      </c>
      <c r="O89" s="8" t="s">
        <v>25</v>
      </c>
      <c r="P89" s="3" t="s">
        <v>235</v>
      </c>
      <c r="Q89" s="8" t="s">
        <v>40</v>
      </c>
      <c r="R89" s="9" t="s">
        <v>53</v>
      </c>
    </row>
    <row r="90" spans="1:18" ht="375" hidden="1" x14ac:dyDescent="0.25">
      <c r="A90" s="3"/>
      <c r="B90" s="3" t="s">
        <v>18</v>
      </c>
      <c r="C90" s="19" t="s">
        <v>32</v>
      </c>
      <c r="D90" s="3" t="s">
        <v>20</v>
      </c>
      <c r="E90" s="3" t="s">
        <v>557</v>
      </c>
      <c r="F90" s="3" t="s">
        <v>558</v>
      </c>
      <c r="G90" s="5" t="s">
        <v>559</v>
      </c>
      <c r="H90" s="5" t="s">
        <v>560</v>
      </c>
      <c r="I90" s="5"/>
      <c r="J90" s="5" t="s">
        <v>561</v>
      </c>
      <c r="K90" s="14" t="s">
        <v>59</v>
      </c>
      <c r="L90" s="7">
        <v>0.35</v>
      </c>
      <c r="M90" s="8" t="s">
        <v>27</v>
      </c>
      <c r="N90" s="3" t="s">
        <v>562</v>
      </c>
      <c r="O90" s="13" t="s">
        <v>51</v>
      </c>
      <c r="P90" s="3" t="s">
        <v>563</v>
      </c>
      <c r="Q90" s="8" t="s">
        <v>29</v>
      </c>
      <c r="R90" s="9" t="s">
        <v>271</v>
      </c>
    </row>
    <row r="91" spans="1:18" ht="164.25" hidden="1" x14ac:dyDescent="0.25">
      <c r="A91" s="3"/>
      <c r="B91" s="3" t="s">
        <v>42</v>
      </c>
      <c r="C91" s="20" t="s">
        <v>19</v>
      </c>
      <c r="D91" s="3" t="s">
        <v>20</v>
      </c>
      <c r="E91" s="3" t="s">
        <v>54</v>
      </c>
      <c r="F91" s="3" t="s">
        <v>55</v>
      </c>
      <c r="G91" s="5" t="s">
        <v>56</v>
      </c>
      <c r="H91" s="5" t="s">
        <v>57</v>
      </c>
      <c r="I91" s="5"/>
      <c r="J91" s="5" t="s">
        <v>58</v>
      </c>
      <c r="K91" s="14" t="s">
        <v>59</v>
      </c>
      <c r="L91" s="7">
        <v>0.25</v>
      </c>
      <c r="M91" s="8" t="s">
        <v>25</v>
      </c>
      <c r="N91" s="3" t="s">
        <v>50</v>
      </c>
      <c r="O91" s="8" t="s">
        <v>27</v>
      </c>
      <c r="P91" s="3" t="s">
        <v>60</v>
      </c>
      <c r="Q91" s="8" t="s">
        <v>40</v>
      </c>
      <c r="R91" s="9" t="s">
        <v>53</v>
      </c>
    </row>
    <row r="92" spans="1:18" ht="210" x14ac:dyDescent="0.25">
      <c r="A92" s="3"/>
      <c r="B92" s="3" t="s">
        <v>42</v>
      </c>
      <c r="C92" s="20" t="s">
        <v>19</v>
      </c>
      <c r="D92" s="3" t="s">
        <v>20</v>
      </c>
      <c r="E92" s="3" t="s">
        <v>253</v>
      </c>
      <c r="F92" s="3" t="s">
        <v>254</v>
      </c>
      <c r="G92" s="5" t="s">
        <v>255</v>
      </c>
      <c r="H92" s="5" t="s">
        <v>256</v>
      </c>
      <c r="I92" s="5"/>
      <c r="J92" s="5"/>
      <c r="K92" s="6" t="s">
        <v>24</v>
      </c>
      <c r="L92" s="7">
        <v>0.13</v>
      </c>
      <c r="M92" s="8" t="s">
        <v>27</v>
      </c>
      <c r="N92" s="3" t="s">
        <v>123</v>
      </c>
      <c r="O92" s="8" t="s">
        <v>25</v>
      </c>
      <c r="P92" s="3" t="s">
        <v>257</v>
      </c>
      <c r="Q92" s="8" t="s">
        <v>40</v>
      </c>
      <c r="R92" s="9" t="s">
        <v>258</v>
      </c>
    </row>
    <row r="93" spans="1:18" ht="225" hidden="1" x14ac:dyDescent="0.25">
      <c r="A93" s="3"/>
      <c r="B93" s="3" t="s">
        <v>31</v>
      </c>
      <c r="C93" s="18" t="s">
        <v>43</v>
      </c>
      <c r="D93" s="3" t="s">
        <v>20</v>
      </c>
      <c r="E93" s="3" t="s">
        <v>574</v>
      </c>
      <c r="F93" s="3" t="s">
        <v>575</v>
      </c>
      <c r="G93" s="5" t="s">
        <v>576</v>
      </c>
      <c r="H93" s="5" t="s">
        <v>577</v>
      </c>
      <c r="I93" s="5"/>
      <c r="J93" s="5" t="s">
        <v>578</v>
      </c>
      <c r="K93" s="11" t="s">
        <v>49</v>
      </c>
      <c r="L93" s="7">
        <v>0.99</v>
      </c>
      <c r="M93" s="13" t="s">
        <v>51</v>
      </c>
      <c r="N93" s="3" t="s">
        <v>579</v>
      </c>
      <c r="O93" s="13" t="s">
        <v>51</v>
      </c>
      <c r="P93" s="3" t="s">
        <v>580</v>
      </c>
      <c r="Q93" s="13" t="s">
        <v>266</v>
      </c>
      <c r="R93" s="9" t="s">
        <v>309</v>
      </c>
    </row>
    <row r="94" spans="1:18" ht="409.5" x14ac:dyDescent="0.25">
      <c r="A94" s="3"/>
      <c r="B94" s="3" t="s">
        <v>42</v>
      </c>
      <c r="C94" s="20" t="s">
        <v>19</v>
      </c>
      <c r="D94" s="3" t="s">
        <v>20</v>
      </c>
      <c r="E94" s="3" t="s">
        <v>310</v>
      </c>
      <c r="F94" s="3" t="s">
        <v>311</v>
      </c>
      <c r="G94" s="5" t="s">
        <v>312</v>
      </c>
      <c r="H94" s="5" t="s">
        <v>313</v>
      </c>
      <c r="I94" s="5" t="s">
        <v>314</v>
      </c>
      <c r="J94" s="5" t="s">
        <v>315</v>
      </c>
      <c r="K94" s="6" t="s">
        <v>105</v>
      </c>
      <c r="L94" s="7">
        <v>0.03</v>
      </c>
      <c r="M94" s="8" t="s">
        <v>27</v>
      </c>
      <c r="N94" s="3" t="s">
        <v>297</v>
      </c>
      <c r="O94" s="13" t="s">
        <v>51</v>
      </c>
      <c r="P94" s="3" t="s">
        <v>308</v>
      </c>
      <c r="Q94" s="13" t="s">
        <v>266</v>
      </c>
      <c r="R94" s="9" t="s">
        <v>53</v>
      </c>
    </row>
    <row r="95" spans="1:18" ht="285" x14ac:dyDescent="0.25">
      <c r="A95" s="3"/>
      <c r="B95" s="3" t="s">
        <v>42</v>
      </c>
      <c r="C95" s="20" t="s">
        <v>19</v>
      </c>
      <c r="D95" s="3" t="s">
        <v>20</v>
      </c>
      <c r="E95" s="3" t="s">
        <v>362</v>
      </c>
      <c r="F95" s="3" t="s">
        <v>363</v>
      </c>
      <c r="G95" s="5" t="s">
        <v>364</v>
      </c>
      <c r="H95" s="5" t="s">
        <v>365</v>
      </c>
      <c r="I95" s="5"/>
      <c r="J95" s="5" t="s">
        <v>366</v>
      </c>
      <c r="K95" s="6" t="s">
        <v>24</v>
      </c>
      <c r="L95" s="7">
        <v>0.15</v>
      </c>
      <c r="M95" s="8" t="s">
        <v>27</v>
      </c>
      <c r="N95" s="3" t="s">
        <v>297</v>
      </c>
      <c r="O95" s="8" t="s">
        <v>25</v>
      </c>
      <c r="P95" s="3" t="s">
        <v>367</v>
      </c>
      <c r="Q95" s="8" t="s">
        <v>40</v>
      </c>
      <c r="R95" s="9" t="s">
        <v>99</v>
      </c>
    </row>
    <row r="96" spans="1:18" ht="285" x14ac:dyDescent="0.25">
      <c r="A96" s="3"/>
      <c r="B96" s="3" t="s">
        <v>42</v>
      </c>
      <c r="C96" s="20" t="s">
        <v>19</v>
      </c>
      <c r="D96" s="3" t="s">
        <v>20</v>
      </c>
      <c r="E96" s="3" t="s">
        <v>368</v>
      </c>
      <c r="F96" s="3" t="s">
        <v>369</v>
      </c>
      <c r="G96" s="5" t="s">
        <v>370</v>
      </c>
      <c r="H96" s="5" t="s">
        <v>371</v>
      </c>
      <c r="I96" s="5"/>
      <c r="J96" s="5" t="s">
        <v>372</v>
      </c>
      <c r="K96" s="14" t="s">
        <v>59</v>
      </c>
      <c r="L96" s="7">
        <v>0.25</v>
      </c>
      <c r="M96" s="8" t="s">
        <v>27</v>
      </c>
      <c r="N96" s="3" t="s">
        <v>297</v>
      </c>
      <c r="O96" s="8" t="s">
        <v>25</v>
      </c>
      <c r="P96" s="3" t="s">
        <v>367</v>
      </c>
      <c r="Q96" s="8" t="s">
        <v>40</v>
      </c>
      <c r="R96" s="9" t="s">
        <v>99</v>
      </c>
    </row>
    <row r="97" spans="1:18" ht="285" x14ac:dyDescent="0.25">
      <c r="A97" s="3"/>
      <c r="B97" s="3" t="s">
        <v>42</v>
      </c>
      <c r="C97" s="20" t="s">
        <v>19</v>
      </c>
      <c r="D97" s="3" t="s">
        <v>20</v>
      </c>
      <c r="E97" s="3" t="s">
        <v>373</v>
      </c>
      <c r="F97" s="3" t="s">
        <v>374</v>
      </c>
      <c r="G97" s="5" t="s">
        <v>375</v>
      </c>
      <c r="H97" s="5" t="s">
        <v>376</v>
      </c>
      <c r="I97" s="5"/>
      <c r="J97" s="5" t="s">
        <v>366</v>
      </c>
      <c r="K97" s="6" t="s">
        <v>24</v>
      </c>
      <c r="L97" s="7">
        <v>0.15</v>
      </c>
      <c r="M97" s="8" t="s">
        <v>27</v>
      </c>
      <c r="N97" s="3" t="s">
        <v>377</v>
      </c>
      <c r="O97" s="8" t="s">
        <v>25</v>
      </c>
      <c r="P97" s="3" t="s">
        <v>367</v>
      </c>
      <c r="Q97" s="8" t="s">
        <v>40</v>
      </c>
      <c r="R97" s="9" t="s">
        <v>99</v>
      </c>
    </row>
    <row r="98" spans="1:18" ht="285" x14ac:dyDescent="0.25">
      <c r="A98" s="3"/>
      <c r="B98" s="3" t="s">
        <v>42</v>
      </c>
      <c r="C98" s="20" t="s">
        <v>19</v>
      </c>
      <c r="D98" s="3" t="s">
        <v>20</v>
      </c>
      <c r="E98" s="3" t="s">
        <v>378</v>
      </c>
      <c r="F98" s="3" t="s">
        <v>379</v>
      </c>
      <c r="G98" s="5" t="s">
        <v>380</v>
      </c>
      <c r="H98" s="5" t="s">
        <v>381</v>
      </c>
      <c r="I98" s="5"/>
      <c r="J98" s="5" t="s">
        <v>366</v>
      </c>
      <c r="K98" s="6" t="s">
        <v>24</v>
      </c>
      <c r="L98" s="7">
        <v>0.15</v>
      </c>
      <c r="M98" s="8" t="s">
        <v>27</v>
      </c>
      <c r="N98" s="3" t="s">
        <v>297</v>
      </c>
      <c r="O98" s="8" t="s">
        <v>25</v>
      </c>
      <c r="P98" s="3" t="s">
        <v>367</v>
      </c>
      <c r="Q98" s="8" t="s">
        <v>40</v>
      </c>
      <c r="R98" s="9" t="s">
        <v>99</v>
      </c>
    </row>
    <row r="99" spans="1:18" ht="270" x14ac:dyDescent="0.25">
      <c r="A99" s="3"/>
      <c r="B99" s="3" t="s">
        <v>42</v>
      </c>
      <c r="C99" s="20" t="s">
        <v>19</v>
      </c>
      <c r="D99" s="3" t="s">
        <v>20</v>
      </c>
      <c r="E99" s="3" t="s">
        <v>424</v>
      </c>
      <c r="F99" s="3" t="s">
        <v>425</v>
      </c>
      <c r="G99" s="5" t="s">
        <v>426</v>
      </c>
      <c r="H99" s="5" t="s">
        <v>427</v>
      </c>
      <c r="I99" s="5" t="s">
        <v>428</v>
      </c>
      <c r="J99" s="5" t="s">
        <v>429</v>
      </c>
      <c r="K99" s="6" t="s">
        <v>24</v>
      </c>
      <c r="L99" s="7">
        <v>0.2</v>
      </c>
      <c r="M99" s="8" t="s">
        <v>27</v>
      </c>
      <c r="N99" s="3" t="s">
        <v>377</v>
      </c>
      <c r="O99" s="8" t="s">
        <v>25</v>
      </c>
      <c r="P99" s="3" t="s">
        <v>430</v>
      </c>
      <c r="Q99" s="8" t="s">
        <v>40</v>
      </c>
      <c r="R99" s="9" t="s">
        <v>99</v>
      </c>
    </row>
    <row r="100" spans="1:18" ht="409.5" x14ac:dyDescent="0.25">
      <c r="A100" s="3"/>
      <c r="B100" s="3" t="s">
        <v>42</v>
      </c>
      <c r="C100" s="20" t="s">
        <v>19</v>
      </c>
      <c r="D100" s="3" t="s">
        <v>20</v>
      </c>
      <c r="E100" s="3" t="s">
        <v>451</v>
      </c>
      <c r="F100" s="3" t="s">
        <v>452</v>
      </c>
      <c r="G100" s="5" t="s">
        <v>453</v>
      </c>
      <c r="H100" s="5" t="s">
        <v>454</v>
      </c>
      <c r="I100" s="5" t="s">
        <v>455</v>
      </c>
      <c r="J100" s="5" t="s">
        <v>456</v>
      </c>
      <c r="K100" s="6" t="s">
        <v>105</v>
      </c>
      <c r="L100" s="7">
        <v>0.02</v>
      </c>
      <c r="M100" s="13" t="s">
        <v>51</v>
      </c>
      <c r="N100" s="3" t="s">
        <v>457</v>
      </c>
      <c r="O100" s="8" t="s">
        <v>27</v>
      </c>
      <c r="P100" s="3" t="s">
        <v>458</v>
      </c>
      <c r="Q100" s="8" t="s">
        <v>29</v>
      </c>
      <c r="R100" s="9" t="s">
        <v>361</v>
      </c>
    </row>
    <row r="101" spans="1:18" ht="409.5" x14ac:dyDescent="0.25">
      <c r="A101" s="3"/>
      <c r="B101" s="3" t="s">
        <v>42</v>
      </c>
      <c r="C101" s="20" t="s">
        <v>19</v>
      </c>
      <c r="D101" s="3" t="s">
        <v>20</v>
      </c>
      <c r="E101" s="3" t="s">
        <v>487</v>
      </c>
      <c r="F101" s="3" t="s">
        <v>488</v>
      </c>
      <c r="G101" s="5" t="s">
        <v>489</v>
      </c>
      <c r="H101" s="5" t="s">
        <v>490</v>
      </c>
      <c r="I101" s="5"/>
      <c r="J101" s="5" t="s">
        <v>491</v>
      </c>
      <c r="K101" s="14" t="s">
        <v>59</v>
      </c>
      <c r="L101" s="7">
        <v>0.3</v>
      </c>
      <c r="M101" s="8" t="s">
        <v>27</v>
      </c>
      <c r="N101" s="3" t="s">
        <v>297</v>
      </c>
      <c r="O101" s="8" t="s">
        <v>27</v>
      </c>
      <c r="P101" s="3" t="s">
        <v>492</v>
      </c>
      <c r="Q101" s="8" t="s">
        <v>29</v>
      </c>
      <c r="R101" s="9" t="s">
        <v>41</v>
      </c>
    </row>
    <row r="102" spans="1:18" ht="360" x14ac:dyDescent="0.25">
      <c r="A102" s="3"/>
      <c r="B102" s="3" t="s">
        <v>42</v>
      </c>
      <c r="C102" s="20" t="s">
        <v>19</v>
      </c>
      <c r="D102" s="3" t="s">
        <v>20</v>
      </c>
      <c r="E102" s="3" t="s">
        <v>493</v>
      </c>
      <c r="F102" s="3" t="s">
        <v>494</v>
      </c>
      <c r="G102" s="5" t="s">
        <v>495</v>
      </c>
      <c r="H102" s="5" t="s">
        <v>496</v>
      </c>
      <c r="I102" s="5"/>
      <c r="J102" s="5" t="s">
        <v>497</v>
      </c>
      <c r="K102" s="14" t="s">
        <v>59</v>
      </c>
      <c r="L102" s="7">
        <v>0.25</v>
      </c>
      <c r="M102" s="8" t="s">
        <v>27</v>
      </c>
      <c r="N102" s="3" t="s">
        <v>498</v>
      </c>
      <c r="O102" s="8" t="s">
        <v>25</v>
      </c>
      <c r="P102" s="3" t="s">
        <v>257</v>
      </c>
      <c r="Q102" s="8" t="s">
        <v>29</v>
      </c>
      <c r="R102" s="9" t="s">
        <v>486</v>
      </c>
    </row>
    <row r="103" spans="1:18" ht="255" x14ac:dyDescent="0.25">
      <c r="A103" s="3"/>
      <c r="B103" s="3" t="s">
        <v>42</v>
      </c>
      <c r="C103" s="20" t="s">
        <v>19</v>
      </c>
      <c r="D103" s="3" t="s">
        <v>20</v>
      </c>
      <c r="E103" s="3" t="s">
        <v>552</v>
      </c>
      <c r="F103" s="3" t="s">
        <v>553</v>
      </c>
      <c r="G103" s="5" t="s">
        <v>554</v>
      </c>
      <c r="H103" s="5" t="s">
        <v>555</v>
      </c>
      <c r="I103" s="5"/>
      <c r="J103" s="5" t="s">
        <v>556</v>
      </c>
      <c r="K103" s="6" t="s">
        <v>24</v>
      </c>
      <c r="L103" s="7">
        <v>0.1</v>
      </c>
      <c r="M103" s="8" t="s">
        <v>27</v>
      </c>
      <c r="N103" s="3" t="s">
        <v>498</v>
      </c>
      <c r="O103" s="8" t="s">
        <v>25</v>
      </c>
      <c r="P103" s="3" t="s">
        <v>257</v>
      </c>
      <c r="Q103" s="8" t="s">
        <v>107</v>
      </c>
      <c r="R103" s="9" t="s">
        <v>271</v>
      </c>
    </row>
    <row r="104" spans="1:18" ht="285" x14ac:dyDescent="0.25">
      <c r="A104" s="3"/>
      <c r="B104" s="3" t="s">
        <v>42</v>
      </c>
      <c r="C104" s="20" t="s">
        <v>19</v>
      </c>
      <c r="D104" s="3" t="s">
        <v>20</v>
      </c>
      <c r="E104" s="3" t="s">
        <v>564</v>
      </c>
      <c r="F104" s="3" t="s">
        <v>565</v>
      </c>
      <c r="G104" s="5" t="s">
        <v>566</v>
      </c>
      <c r="H104" s="5" t="s">
        <v>567</v>
      </c>
      <c r="I104" s="5"/>
      <c r="J104" s="5" t="s">
        <v>568</v>
      </c>
      <c r="K104" s="14" t="s">
        <v>59</v>
      </c>
      <c r="L104" s="7">
        <v>0.25</v>
      </c>
      <c r="M104" s="8" t="s">
        <v>27</v>
      </c>
      <c r="N104" s="3" t="s">
        <v>297</v>
      </c>
      <c r="O104" s="8" t="s">
        <v>25</v>
      </c>
      <c r="P104" s="3" t="s">
        <v>367</v>
      </c>
      <c r="Q104" s="8" t="s">
        <v>40</v>
      </c>
      <c r="R104" s="9" t="s">
        <v>99</v>
      </c>
    </row>
    <row r="105" spans="1:18" ht="409.5" x14ac:dyDescent="0.25">
      <c r="A105" s="3"/>
      <c r="B105" s="3" t="s">
        <v>42</v>
      </c>
      <c r="C105" s="20" t="s">
        <v>19</v>
      </c>
      <c r="D105" s="3" t="s">
        <v>20</v>
      </c>
      <c r="E105" s="3" t="s">
        <v>569</v>
      </c>
      <c r="F105" s="3" t="s">
        <v>570</v>
      </c>
      <c r="G105" s="5" t="s">
        <v>571</v>
      </c>
      <c r="H105" s="5" t="s">
        <v>572</v>
      </c>
      <c r="I105" s="5"/>
      <c r="J105" s="5" t="s">
        <v>573</v>
      </c>
      <c r="K105" s="6" t="s">
        <v>24</v>
      </c>
      <c r="L105" s="7">
        <v>0.15</v>
      </c>
      <c r="M105" s="8" t="s">
        <v>27</v>
      </c>
      <c r="N105" s="3" t="s">
        <v>297</v>
      </c>
      <c r="O105" s="8" t="s">
        <v>25</v>
      </c>
      <c r="P105" s="3" t="s">
        <v>367</v>
      </c>
      <c r="Q105" s="8" t="s">
        <v>40</v>
      </c>
      <c r="R105" s="9" t="s">
        <v>99</v>
      </c>
    </row>
    <row r="106" spans="1:18" ht="405" x14ac:dyDescent="0.25">
      <c r="A106" s="3"/>
      <c r="B106" s="3" t="s">
        <v>42</v>
      </c>
      <c r="C106" s="20" t="s">
        <v>19</v>
      </c>
      <c r="D106" s="3" t="s">
        <v>20</v>
      </c>
      <c r="E106" s="3" t="s">
        <v>594</v>
      </c>
      <c r="F106" s="3" t="s">
        <v>595</v>
      </c>
      <c r="G106" s="5" t="s">
        <v>596</v>
      </c>
      <c r="H106" s="5" t="s">
        <v>597</v>
      </c>
      <c r="I106" s="5" t="s">
        <v>598</v>
      </c>
      <c r="J106" s="5" t="s">
        <v>599</v>
      </c>
      <c r="K106" s="6" t="s">
        <v>24</v>
      </c>
      <c r="L106" s="7">
        <v>0.1</v>
      </c>
      <c r="M106" s="8" t="s">
        <v>27</v>
      </c>
      <c r="N106" s="3" t="s">
        <v>562</v>
      </c>
      <c r="O106" s="8" t="s">
        <v>27</v>
      </c>
      <c r="P106" s="3" t="s">
        <v>600</v>
      </c>
      <c r="Q106" s="8" t="s">
        <v>40</v>
      </c>
      <c r="R106" s="9" t="s">
        <v>53</v>
      </c>
    </row>
    <row r="107" spans="1:18" ht="270" hidden="1" x14ac:dyDescent="0.25">
      <c r="A107" s="3"/>
      <c r="B107" s="3" t="s">
        <v>18</v>
      </c>
      <c r="C107" s="19" t="s">
        <v>32</v>
      </c>
      <c r="D107" s="3" t="s">
        <v>20</v>
      </c>
      <c r="E107" s="3" t="s">
        <v>662</v>
      </c>
      <c r="F107" s="3" t="s">
        <v>663</v>
      </c>
      <c r="G107" s="5" t="s">
        <v>664</v>
      </c>
      <c r="H107" s="5" t="s">
        <v>665</v>
      </c>
      <c r="I107" s="5"/>
      <c r="J107" s="5" t="s">
        <v>666</v>
      </c>
      <c r="K107" s="14" t="s">
        <v>59</v>
      </c>
      <c r="L107" s="7">
        <v>0.25</v>
      </c>
      <c r="M107" s="13" t="s">
        <v>51</v>
      </c>
      <c r="N107" s="3" t="s">
        <v>667</v>
      </c>
      <c r="O107" s="8" t="s">
        <v>25</v>
      </c>
      <c r="P107" s="3" t="s">
        <v>257</v>
      </c>
      <c r="Q107" s="8" t="s">
        <v>29</v>
      </c>
      <c r="R107" s="9" t="s">
        <v>361</v>
      </c>
    </row>
    <row r="108" spans="1:18" ht="375" hidden="1" x14ac:dyDescent="0.25">
      <c r="A108" s="3"/>
      <c r="B108" s="3" t="s">
        <v>226</v>
      </c>
      <c r="C108" s="18" t="s">
        <v>43</v>
      </c>
      <c r="D108" s="3" t="s">
        <v>20</v>
      </c>
      <c r="E108" s="3" t="s">
        <v>668</v>
      </c>
      <c r="F108" s="3" t="s">
        <v>669</v>
      </c>
      <c r="G108" s="5" t="s">
        <v>670</v>
      </c>
      <c r="H108" s="5" t="s">
        <v>671</v>
      </c>
      <c r="I108" s="5" t="s">
        <v>672</v>
      </c>
      <c r="J108" s="5" t="s">
        <v>673</v>
      </c>
      <c r="K108" s="14" t="s">
        <v>59</v>
      </c>
      <c r="L108" s="7">
        <v>0.25</v>
      </c>
      <c r="M108" s="15" t="s">
        <v>86</v>
      </c>
      <c r="N108" s="3" t="s">
        <v>470</v>
      </c>
      <c r="O108" s="8" t="s">
        <v>27</v>
      </c>
      <c r="P108" s="3" t="s">
        <v>674</v>
      </c>
      <c r="Q108" s="8" t="s">
        <v>29</v>
      </c>
      <c r="R108" s="9" t="s">
        <v>99</v>
      </c>
    </row>
    <row r="109" spans="1:18" ht="409.5" hidden="1" x14ac:dyDescent="0.25">
      <c r="A109" s="3"/>
      <c r="B109" s="3" t="s">
        <v>31</v>
      </c>
      <c r="C109" s="19" t="s">
        <v>32</v>
      </c>
      <c r="D109" s="3" t="s">
        <v>20</v>
      </c>
      <c r="E109" s="3" t="s">
        <v>675</v>
      </c>
      <c r="F109" s="3" t="s">
        <v>676</v>
      </c>
      <c r="G109" s="5" t="s">
        <v>677</v>
      </c>
      <c r="H109" s="5" t="s">
        <v>678</v>
      </c>
      <c r="I109" s="5" t="s">
        <v>679</v>
      </c>
      <c r="J109" s="5" t="s">
        <v>680</v>
      </c>
      <c r="K109" s="14" t="s">
        <v>59</v>
      </c>
      <c r="L109" s="7">
        <v>0.25</v>
      </c>
      <c r="M109" s="8" t="s">
        <v>27</v>
      </c>
      <c r="N109" s="3" t="s">
        <v>681</v>
      </c>
      <c r="O109" s="13" t="s">
        <v>51</v>
      </c>
      <c r="P109" s="3" t="s">
        <v>682</v>
      </c>
      <c r="Q109" s="13" t="s">
        <v>266</v>
      </c>
      <c r="R109" s="9" t="s">
        <v>53</v>
      </c>
    </row>
    <row r="110" spans="1:18" ht="285" x14ac:dyDescent="0.25">
      <c r="A110" s="3"/>
      <c r="B110" s="3" t="s">
        <v>42</v>
      </c>
      <c r="C110" s="20" t="s">
        <v>19</v>
      </c>
      <c r="D110" s="3" t="s">
        <v>20</v>
      </c>
      <c r="E110" s="3" t="s">
        <v>632</v>
      </c>
      <c r="F110" s="3" t="s">
        <v>633</v>
      </c>
      <c r="G110" s="5" t="s">
        <v>634</v>
      </c>
      <c r="H110" s="5" t="s">
        <v>635</v>
      </c>
      <c r="I110" s="5"/>
      <c r="J110" s="5" t="s">
        <v>636</v>
      </c>
      <c r="K110" s="6" t="s">
        <v>24</v>
      </c>
      <c r="L110" s="7">
        <v>0.1</v>
      </c>
      <c r="M110" s="8" t="s">
        <v>27</v>
      </c>
      <c r="N110" s="3" t="s">
        <v>637</v>
      </c>
      <c r="O110" s="8" t="s">
        <v>25</v>
      </c>
      <c r="P110" s="3" t="s">
        <v>257</v>
      </c>
      <c r="Q110" s="8" t="s">
        <v>29</v>
      </c>
      <c r="R110" s="9" t="s">
        <v>486</v>
      </c>
    </row>
    <row r="111" spans="1:18" ht="330" x14ac:dyDescent="0.25">
      <c r="A111" s="3"/>
      <c r="B111" s="3" t="s">
        <v>42</v>
      </c>
      <c r="C111" s="20" t="s">
        <v>19</v>
      </c>
      <c r="D111" s="3" t="s">
        <v>20</v>
      </c>
      <c r="E111" s="3" t="s">
        <v>655</v>
      </c>
      <c r="F111" s="3" t="s">
        <v>656</v>
      </c>
      <c r="G111" s="5" t="s">
        <v>657</v>
      </c>
      <c r="H111" s="5" t="s">
        <v>658</v>
      </c>
      <c r="I111" s="5"/>
      <c r="J111" s="5" t="s">
        <v>659</v>
      </c>
      <c r="K111" s="6" t="s">
        <v>105</v>
      </c>
      <c r="L111" s="7">
        <v>0.05</v>
      </c>
      <c r="M111" s="13" t="s">
        <v>51</v>
      </c>
      <c r="N111" s="3" t="s">
        <v>660</v>
      </c>
      <c r="O111" s="8" t="s">
        <v>27</v>
      </c>
      <c r="P111" s="3" t="s">
        <v>661</v>
      </c>
      <c r="Q111" s="8" t="s">
        <v>29</v>
      </c>
      <c r="R111" s="9" t="s">
        <v>486</v>
      </c>
    </row>
    <row r="112" spans="1:18" ht="300" x14ac:dyDescent="0.25">
      <c r="A112" s="3"/>
      <c r="B112" s="3" t="s">
        <v>42</v>
      </c>
      <c r="C112" s="20" t="s">
        <v>19</v>
      </c>
      <c r="D112" s="3" t="s">
        <v>20</v>
      </c>
      <c r="E112" s="3" t="s">
        <v>693</v>
      </c>
      <c r="F112" s="3" t="s">
        <v>694</v>
      </c>
      <c r="G112" s="5" t="s">
        <v>695</v>
      </c>
      <c r="H112" s="5" t="s">
        <v>696</v>
      </c>
      <c r="I112" s="5" t="s">
        <v>697</v>
      </c>
      <c r="J112" s="5" t="s">
        <v>698</v>
      </c>
      <c r="K112" s="6" t="s">
        <v>105</v>
      </c>
      <c r="L112" s="7">
        <v>0.05</v>
      </c>
      <c r="M112" s="8" t="s">
        <v>27</v>
      </c>
      <c r="N112" s="3" t="s">
        <v>699</v>
      </c>
      <c r="O112" s="8" t="s">
        <v>27</v>
      </c>
      <c r="P112" s="3" t="s">
        <v>700</v>
      </c>
      <c r="Q112" s="8" t="s">
        <v>29</v>
      </c>
      <c r="R112" s="9" t="s">
        <v>99</v>
      </c>
    </row>
    <row r="113" spans="1:18" ht="409.5" hidden="1" x14ac:dyDescent="0.25">
      <c r="A113" s="3"/>
      <c r="B113" s="3" t="s">
        <v>92</v>
      </c>
      <c r="C113" s="20" t="s">
        <v>19</v>
      </c>
      <c r="D113" s="3" t="s">
        <v>20</v>
      </c>
      <c r="E113" s="3" t="s">
        <v>701</v>
      </c>
      <c r="F113" s="3" t="s">
        <v>702</v>
      </c>
      <c r="G113" s="5" t="s">
        <v>703</v>
      </c>
      <c r="H113" s="5" t="s">
        <v>704</v>
      </c>
      <c r="I113" s="5" t="s">
        <v>705</v>
      </c>
      <c r="J113" s="5" t="s">
        <v>706</v>
      </c>
      <c r="K113" s="14" t="s">
        <v>59</v>
      </c>
      <c r="L113" s="7">
        <v>0.25</v>
      </c>
      <c r="M113" s="8" t="s">
        <v>27</v>
      </c>
      <c r="N113" s="3" t="s">
        <v>477</v>
      </c>
      <c r="O113" s="8" t="s">
        <v>27</v>
      </c>
      <c r="P113" s="3" t="s">
        <v>707</v>
      </c>
      <c r="Q113" s="8" t="s">
        <v>29</v>
      </c>
      <c r="R113" s="9" t="s">
        <v>99</v>
      </c>
    </row>
    <row r="114" spans="1:18" ht="300" hidden="1" x14ac:dyDescent="0.25">
      <c r="A114" s="3" t="s">
        <v>100</v>
      </c>
      <c r="B114" s="3" t="s">
        <v>42</v>
      </c>
      <c r="C114" s="19" t="s">
        <v>32</v>
      </c>
      <c r="D114" s="3" t="s">
        <v>101</v>
      </c>
      <c r="E114" s="3" t="s">
        <v>708</v>
      </c>
      <c r="F114" s="3" t="s">
        <v>709</v>
      </c>
      <c r="G114" s="5" t="s">
        <v>710</v>
      </c>
      <c r="H114" s="5" t="s">
        <v>711</v>
      </c>
      <c r="I114" s="5" t="s">
        <v>712</v>
      </c>
      <c r="J114" s="5" t="s">
        <v>713</v>
      </c>
      <c r="K114" s="6" t="s">
        <v>105</v>
      </c>
      <c r="L114" s="7">
        <v>0.05</v>
      </c>
      <c r="M114" s="8" t="s">
        <v>27</v>
      </c>
      <c r="N114" s="3" t="s">
        <v>297</v>
      </c>
      <c r="O114" s="15" t="s">
        <v>86</v>
      </c>
      <c r="P114" s="3" t="s">
        <v>714</v>
      </c>
      <c r="Q114" s="13" t="s">
        <v>266</v>
      </c>
      <c r="R114" s="9" t="s">
        <v>116</v>
      </c>
    </row>
    <row r="115" spans="1:18" ht="409.5" hidden="1" x14ac:dyDescent="0.25">
      <c r="A115" s="3" t="s">
        <v>100</v>
      </c>
      <c r="B115" s="3" t="s">
        <v>42</v>
      </c>
      <c r="C115" s="20" t="s">
        <v>19</v>
      </c>
      <c r="D115" s="3" t="s">
        <v>101</v>
      </c>
      <c r="E115" s="3" t="s">
        <v>715</v>
      </c>
      <c r="F115" s="3" t="s">
        <v>716</v>
      </c>
      <c r="G115" s="5" t="s">
        <v>717</v>
      </c>
      <c r="H115" s="5" t="s">
        <v>718</v>
      </c>
      <c r="I115" s="5" t="s">
        <v>719</v>
      </c>
      <c r="J115" s="5" t="s">
        <v>720</v>
      </c>
      <c r="K115" s="6" t="s">
        <v>24</v>
      </c>
      <c r="L115" s="7">
        <v>0.1</v>
      </c>
      <c r="M115" s="8" t="s">
        <v>27</v>
      </c>
      <c r="N115" s="3" t="s">
        <v>721</v>
      </c>
      <c r="O115" s="8" t="s">
        <v>27</v>
      </c>
      <c r="P115" s="3" t="s">
        <v>722</v>
      </c>
      <c r="Q115" s="8" t="s">
        <v>40</v>
      </c>
      <c r="R115" s="9" t="s">
        <v>116</v>
      </c>
    </row>
    <row r="116" spans="1:18" ht="409.5" hidden="1" x14ac:dyDescent="0.25">
      <c r="A116" s="3" t="s">
        <v>100</v>
      </c>
      <c r="B116" s="3" t="s">
        <v>42</v>
      </c>
      <c r="C116" s="19" t="s">
        <v>32</v>
      </c>
      <c r="D116" s="3" t="s">
        <v>101</v>
      </c>
      <c r="E116" s="3" t="s">
        <v>723</v>
      </c>
      <c r="F116" s="3" t="s">
        <v>724</v>
      </c>
      <c r="G116" s="5" t="s">
        <v>725</v>
      </c>
      <c r="H116" s="5" t="s">
        <v>726</v>
      </c>
      <c r="I116" s="5" t="s">
        <v>727</v>
      </c>
      <c r="J116" s="5" t="s">
        <v>728</v>
      </c>
      <c r="K116" s="6" t="s">
        <v>24</v>
      </c>
      <c r="L116" s="7">
        <v>0.2</v>
      </c>
      <c r="M116" s="8" t="s">
        <v>25</v>
      </c>
      <c r="N116" s="3" t="s">
        <v>147</v>
      </c>
      <c r="O116" s="13" t="s">
        <v>51</v>
      </c>
      <c r="P116" s="3" t="s">
        <v>729</v>
      </c>
      <c r="Q116" s="8" t="s">
        <v>40</v>
      </c>
      <c r="R116" s="9" t="s">
        <v>116</v>
      </c>
    </row>
    <row r="117" spans="1:18" ht="165" hidden="1" x14ac:dyDescent="0.25">
      <c r="A117" s="3"/>
      <c r="B117" s="3" t="s">
        <v>18</v>
      </c>
      <c r="C117" s="19" t="s">
        <v>32</v>
      </c>
      <c r="D117" s="3" t="s">
        <v>101</v>
      </c>
      <c r="E117" s="3" t="s">
        <v>730</v>
      </c>
      <c r="F117" s="3" t="s">
        <v>731</v>
      </c>
      <c r="G117" s="5" t="s">
        <v>732</v>
      </c>
      <c r="H117" s="5" t="s">
        <v>733</v>
      </c>
      <c r="I117" s="5"/>
      <c r="J117" s="5"/>
      <c r="K117" s="6" t="s">
        <v>24</v>
      </c>
      <c r="L117" s="7">
        <v>0.2</v>
      </c>
      <c r="M117" s="8" t="s">
        <v>27</v>
      </c>
      <c r="N117" s="3" t="s">
        <v>123</v>
      </c>
      <c r="O117" s="13" t="s">
        <v>51</v>
      </c>
      <c r="P117" s="3" t="s">
        <v>729</v>
      </c>
      <c r="Q117" s="8" t="s">
        <v>40</v>
      </c>
      <c r="R117" s="9" t="s">
        <v>116</v>
      </c>
    </row>
    <row r="118" spans="1:18" ht="210" hidden="1" x14ac:dyDescent="0.25">
      <c r="A118" s="3" t="s">
        <v>100</v>
      </c>
      <c r="B118" s="3" t="s">
        <v>42</v>
      </c>
      <c r="C118" s="19" t="s">
        <v>32</v>
      </c>
      <c r="D118" s="3" t="s">
        <v>101</v>
      </c>
      <c r="E118" s="3" t="s">
        <v>734</v>
      </c>
      <c r="F118" s="3" t="s">
        <v>735</v>
      </c>
      <c r="G118" s="5" t="s">
        <v>736</v>
      </c>
      <c r="H118" s="5" t="s">
        <v>737</v>
      </c>
      <c r="I118" s="5" t="s">
        <v>738</v>
      </c>
      <c r="J118" s="5" t="s">
        <v>739</v>
      </c>
      <c r="K118" s="11" t="s">
        <v>38</v>
      </c>
      <c r="L118" s="7">
        <v>0.5</v>
      </c>
      <c r="M118" s="8" t="s">
        <v>27</v>
      </c>
      <c r="N118" s="3" t="s">
        <v>123</v>
      </c>
      <c r="O118" s="8" t="s">
        <v>27</v>
      </c>
      <c r="P118" s="3" t="s">
        <v>28</v>
      </c>
      <c r="Q118" s="8" t="s">
        <v>40</v>
      </c>
      <c r="R118" s="9" t="s">
        <v>116</v>
      </c>
    </row>
    <row r="119" spans="1:18" ht="409.5" hidden="1" x14ac:dyDescent="0.25">
      <c r="A119" s="3" t="s">
        <v>100</v>
      </c>
      <c r="B119" s="3" t="s">
        <v>226</v>
      </c>
      <c r="C119" s="18" t="s">
        <v>43</v>
      </c>
      <c r="D119" s="3" t="s">
        <v>101</v>
      </c>
      <c r="E119" s="3" t="s">
        <v>740</v>
      </c>
      <c r="F119" s="3" t="s">
        <v>741</v>
      </c>
      <c r="G119" s="5" t="s">
        <v>742</v>
      </c>
      <c r="H119" s="5" t="s">
        <v>743</v>
      </c>
      <c r="I119" s="5" t="s">
        <v>744</v>
      </c>
      <c r="J119" s="5" t="s">
        <v>745</v>
      </c>
      <c r="K119" s="11" t="s">
        <v>38</v>
      </c>
      <c r="L119" s="7">
        <v>0.5</v>
      </c>
      <c r="M119" s="8" t="s">
        <v>25</v>
      </c>
      <c r="N119" s="3" t="s">
        <v>26</v>
      </c>
      <c r="O119" s="15" t="s">
        <v>86</v>
      </c>
      <c r="P119" s="3" t="s">
        <v>746</v>
      </c>
      <c r="Q119" s="8" t="s">
        <v>40</v>
      </c>
      <c r="R119" s="9" t="s">
        <v>116</v>
      </c>
    </row>
    <row r="120" spans="1:18" ht="360" hidden="1" x14ac:dyDescent="0.25">
      <c r="A120" s="3" t="s">
        <v>100</v>
      </c>
      <c r="B120" s="3" t="s">
        <v>42</v>
      </c>
      <c r="C120" s="20" t="s">
        <v>19</v>
      </c>
      <c r="D120" s="3" t="s">
        <v>101</v>
      </c>
      <c r="E120" s="3" t="s">
        <v>747</v>
      </c>
      <c r="F120" s="3" t="s">
        <v>748</v>
      </c>
      <c r="G120" s="5" t="s">
        <v>749</v>
      </c>
      <c r="H120" s="5" t="s">
        <v>750</v>
      </c>
      <c r="I120" s="5" t="s">
        <v>751</v>
      </c>
      <c r="J120" s="5" t="s">
        <v>752</v>
      </c>
      <c r="K120" s="6" t="s">
        <v>105</v>
      </c>
      <c r="L120" s="7">
        <v>0.05</v>
      </c>
      <c r="M120" s="8" t="s">
        <v>27</v>
      </c>
      <c r="N120" s="3" t="s">
        <v>753</v>
      </c>
      <c r="O120" s="13" t="s">
        <v>51</v>
      </c>
      <c r="P120" s="3" t="s">
        <v>754</v>
      </c>
      <c r="Q120" s="8" t="s">
        <v>40</v>
      </c>
      <c r="R120" s="9" t="s">
        <v>116</v>
      </c>
    </row>
    <row r="121" spans="1:18" ht="255" hidden="1" x14ac:dyDescent="0.25">
      <c r="A121" s="3" t="s">
        <v>100</v>
      </c>
      <c r="B121" s="3" t="s">
        <v>18</v>
      </c>
      <c r="C121" s="19" t="s">
        <v>32</v>
      </c>
      <c r="D121" s="3" t="s">
        <v>101</v>
      </c>
      <c r="E121" s="3" t="s">
        <v>755</v>
      </c>
      <c r="F121" s="3" t="s">
        <v>756</v>
      </c>
      <c r="G121" s="5" t="s">
        <v>757</v>
      </c>
      <c r="H121" s="5" t="s">
        <v>758</v>
      </c>
      <c r="I121" s="5" t="s">
        <v>759</v>
      </c>
      <c r="J121" s="5" t="s">
        <v>760</v>
      </c>
      <c r="K121" s="11" t="s">
        <v>38</v>
      </c>
      <c r="L121" s="7">
        <v>0.4</v>
      </c>
      <c r="M121" s="8" t="s">
        <v>25</v>
      </c>
      <c r="N121" s="3" t="s">
        <v>26</v>
      </c>
      <c r="O121" s="8" t="s">
        <v>27</v>
      </c>
      <c r="P121" s="3" t="s">
        <v>545</v>
      </c>
      <c r="Q121" s="8" t="s">
        <v>40</v>
      </c>
      <c r="R121" s="9" t="s">
        <v>116</v>
      </c>
    </row>
    <row r="122" spans="1:18" ht="270" hidden="1" x14ac:dyDescent="0.25">
      <c r="A122" s="3" t="s">
        <v>100</v>
      </c>
      <c r="B122" s="3" t="s">
        <v>18</v>
      </c>
      <c r="C122" s="20" t="s">
        <v>19</v>
      </c>
      <c r="D122" s="3" t="s">
        <v>101</v>
      </c>
      <c r="E122" s="3" t="s">
        <v>761</v>
      </c>
      <c r="F122" s="3" t="s">
        <v>762</v>
      </c>
      <c r="G122" s="5" t="s">
        <v>763</v>
      </c>
      <c r="H122" s="5" t="s">
        <v>764</v>
      </c>
      <c r="I122" s="5" t="s">
        <v>765</v>
      </c>
      <c r="J122" s="5"/>
      <c r="K122" s="6" t="s">
        <v>24</v>
      </c>
      <c r="L122" s="7">
        <v>0.15</v>
      </c>
      <c r="M122" s="8" t="s">
        <v>25</v>
      </c>
      <c r="N122" s="3" t="s">
        <v>26</v>
      </c>
      <c r="O122" s="8" t="s">
        <v>27</v>
      </c>
      <c r="P122" s="3" t="s">
        <v>545</v>
      </c>
      <c r="Q122" s="8" t="s">
        <v>40</v>
      </c>
      <c r="R122" s="9" t="s">
        <v>116</v>
      </c>
    </row>
    <row r="123" spans="1:18" ht="300" hidden="1" x14ac:dyDescent="0.25">
      <c r="A123" s="3" t="s">
        <v>100</v>
      </c>
      <c r="B123" s="3" t="s">
        <v>42</v>
      </c>
      <c r="C123" s="19" t="s">
        <v>32</v>
      </c>
      <c r="D123" s="3" t="s">
        <v>101</v>
      </c>
      <c r="E123" s="3" t="s">
        <v>766</v>
      </c>
      <c r="F123" s="3" t="s">
        <v>767</v>
      </c>
      <c r="G123" s="5" t="s">
        <v>768</v>
      </c>
      <c r="H123" s="17" t="s">
        <v>769</v>
      </c>
      <c r="I123" s="5"/>
      <c r="J123" s="5" t="s">
        <v>770</v>
      </c>
      <c r="K123" s="14" t="s">
        <v>59</v>
      </c>
      <c r="L123" s="7">
        <v>0.25</v>
      </c>
      <c r="M123" s="8" t="s">
        <v>25</v>
      </c>
      <c r="N123" s="3" t="s">
        <v>50</v>
      </c>
      <c r="O123" s="13" t="s">
        <v>51</v>
      </c>
      <c r="P123" s="3" t="s">
        <v>771</v>
      </c>
      <c r="Q123" s="8" t="s">
        <v>40</v>
      </c>
      <c r="R123" s="9" t="s">
        <v>116</v>
      </c>
    </row>
    <row r="124" spans="1:18" ht="375" hidden="1" x14ac:dyDescent="0.25">
      <c r="A124" s="3" t="s">
        <v>100</v>
      </c>
      <c r="B124" s="3" t="s">
        <v>42</v>
      </c>
      <c r="C124" s="19" t="s">
        <v>32</v>
      </c>
      <c r="D124" s="3" t="s">
        <v>101</v>
      </c>
      <c r="E124" s="3" t="s">
        <v>772</v>
      </c>
      <c r="F124" s="3" t="s">
        <v>773</v>
      </c>
      <c r="G124" s="5" t="s">
        <v>774</v>
      </c>
      <c r="H124" s="17" t="s">
        <v>775</v>
      </c>
      <c r="I124" s="5" t="s">
        <v>776</v>
      </c>
      <c r="J124" s="5" t="s">
        <v>777</v>
      </c>
      <c r="K124" s="6" t="s">
        <v>24</v>
      </c>
      <c r="L124" s="7">
        <v>0.15</v>
      </c>
      <c r="M124" s="8" t="s">
        <v>27</v>
      </c>
      <c r="N124" s="3" t="s">
        <v>123</v>
      </c>
      <c r="O124" s="13" t="s">
        <v>51</v>
      </c>
      <c r="P124" s="3" t="s">
        <v>778</v>
      </c>
      <c r="Q124" s="13" t="s">
        <v>266</v>
      </c>
      <c r="R124" s="9" t="s">
        <v>116</v>
      </c>
    </row>
    <row r="125" spans="1:18" ht="300" hidden="1" x14ac:dyDescent="0.25">
      <c r="A125" s="3" t="s">
        <v>100</v>
      </c>
      <c r="B125" s="3" t="s">
        <v>42</v>
      </c>
      <c r="C125" s="20" t="s">
        <v>19</v>
      </c>
      <c r="D125" s="3" t="s">
        <v>101</v>
      </c>
      <c r="E125" s="3" t="s">
        <v>779</v>
      </c>
      <c r="F125" s="3" t="s">
        <v>780</v>
      </c>
      <c r="G125" s="5" t="s">
        <v>781</v>
      </c>
      <c r="H125" s="5" t="s">
        <v>782</v>
      </c>
      <c r="I125" s="5" t="s">
        <v>783</v>
      </c>
      <c r="J125" s="5" t="s">
        <v>784</v>
      </c>
      <c r="K125" s="6" t="s">
        <v>105</v>
      </c>
      <c r="L125" s="7">
        <v>0.01</v>
      </c>
      <c r="M125" s="8" t="s">
        <v>27</v>
      </c>
      <c r="N125" s="3" t="s">
        <v>297</v>
      </c>
      <c r="O125" s="8" t="s">
        <v>27</v>
      </c>
      <c r="P125" s="3" t="s">
        <v>545</v>
      </c>
      <c r="Q125" s="8" t="s">
        <v>40</v>
      </c>
      <c r="R125" s="9" t="s">
        <v>116</v>
      </c>
    </row>
    <row r="126" spans="1:18" ht="409.5" hidden="1" x14ac:dyDescent="0.25">
      <c r="A126" s="3" t="s">
        <v>100</v>
      </c>
      <c r="B126" s="3" t="s">
        <v>42</v>
      </c>
      <c r="C126" s="19" t="s">
        <v>32</v>
      </c>
      <c r="D126" s="3" t="s">
        <v>101</v>
      </c>
      <c r="E126" s="3" t="s">
        <v>785</v>
      </c>
      <c r="F126" s="3" t="s">
        <v>786</v>
      </c>
      <c r="G126" s="5" t="s">
        <v>787</v>
      </c>
      <c r="H126" s="5" t="s">
        <v>788</v>
      </c>
      <c r="I126" s="5" t="s">
        <v>789</v>
      </c>
      <c r="J126" s="5" t="s">
        <v>790</v>
      </c>
      <c r="K126" s="6" t="s">
        <v>105</v>
      </c>
      <c r="L126" s="7">
        <v>0.01</v>
      </c>
      <c r="M126" s="15" t="s">
        <v>86</v>
      </c>
      <c r="N126" s="3" t="s">
        <v>791</v>
      </c>
      <c r="O126" s="15" t="s">
        <v>86</v>
      </c>
      <c r="P126" s="3" t="s">
        <v>792</v>
      </c>
      <c r="Q126" s="8" t="s">
        <v>40</v>
      </c>
      <c r="R126" s="9" t="s">
        <v>116</v>
      </c>
    </row>
    <row r="127" spans="1:18" ht="345" hidden="1" x14ac:dyDescent="0.25">
      <c r="A127" s="3" t="s">
        <v>100</v>
      </c>
      <c r="B127" s="3" t="s">
        <v>42</v>
      </c>
      <c r="C127" s="20" t="s">
        <v>19</v>
      </c>
      <c r="D127" s="3" t="s">
        <v>101</v>
      </c>
      <c r="E127" s="3" t="s">
        <v>793</v>
      </c>
      <c r="F127" s="3" t="s">
        <v>794</v>
      </c>
      <c r="G127" s="5" t="s">
        <v>795</v>
      </c>
      <c r="H127" s="17" t="s">
        <v>796</v>
      </c>
      <c r="I127" s="5" t="s">
        <v>797</v>
      </c>
      <c r="J127" s="5" t="s">
        <v>798</v>
      </c>
      <c r="K127" s="6" t="s">
        <v>105</v>
      </c>
      <c r="L127" s="7">
        <v>0.01</v>
      </c>
      <c r="M127" s="8" t="s">
        <v>27</v>
      </c>
      <c r="N127" s="3" t="s">
        <v>799</v>
      </c>
      <c r="O127" s="8" t="s">
        <v>27</v>
      </c>
      <c r="P127" s="3" t="s">
        <v>800</v>
      </c>
      <c r="Q127" s="8" t="s">
        <v>40</v>
      </c>
      <c r="R127" s="9" t="s">
        <v>116</v>
      </c>
    </row>
    <row r="128" spans="1:18" ht="409.5" hidden="1" x14ac:dyDescent="0.25">
      <c r="A128" s="3" t="s">
        <v>100</v>
      </c>
      <c r="B128" s="3" t="s">
        <v>226</v>
      </c>
      <c r="C128" s="20" t="s">
        <v>19</v>
      </c>
      <c r="D128" s="3" t="s">
        <v>101</v>
      </c>
      <c r="E128" s="3" t="s">
        <v>801</v>
      </c>
      <c r="F128" s="3" t="s">
        <v>802</v>
      </c>
      <c r="G128" s="5" t="s">
        <v>803</v>
      </c>
      <c r="H128" s="5" t="s">
        <v>804</v>
      </c>
      <c r="I128" s="5" t="s">
        <v>805</v>
      </c>
      <c r="J128" s="5" t="s">
        <v>806</v>
      </c>
      <c r="K128" s="6" t="s">
        <v>105</v>
      </c>
      <c r="L128" s="7">
        <v>0.01</v>
      </c>
      <c r="M128" s="8" t="s">
        <v>27</v>
      </c>
      <c r="N128" s="3" t="s">
        <v>550</v>
      </c>
      <c r="O128" s="8" t="s">
        <v>27</v>
      </c>
      <c r="P128" s="3" t="s">
        <v>807</v>
      </c>
      <c r="Q128" s="8" t="s">
        <v>40</v>
      </c>
      <c r="R128" s="9" t="s">
        <v>116</v>
      </c>
    </row>
    <row r="129" spans="1:18" ht="108.75" hidden="1" x14ac:dyDescent="0.25">
      <c r="A129" s="3"/>
      <c r="B129" s="3" t="s">
        <v>31</v>
      </c>
      <c r="C129" s="21" t="s">
        <v>243</v>
      </c>
      <c r="D129" s="3" t="s">
        <v>101</v>
      </c>
      <c r="E129" s="3" t="s">
        <v>808</v>
      </c>
      <c r="F129" s="3" t="s">
        <v>809</v>
      </c>
      <c r="G129" s="5" t="s">
        <v>810</v>
      </c>
      <c r="H129" s="17"/>
      <c r="I129" s="5"/>
      <c r="J129" s="5"/>
      <c r="K129" s="6" t="s">
        <v>105</v>
      </c>
      <c r="L129" s="7"/>
      <c r="M129" s="8" t="s">
        <v>25</v>
      </c>
      <c r="N129" s="3" t="s">
        <v>50</v>
      </c>
      <c r="O129" s="8" t="s">
        <v>25</v>
      </c>
      <c r="P129" s="3" t="s">
        <v>235</v>
      </c>
      <c r="Q129" s="8" t="s">
        <v>107</v>
      </c>
      <c r="R129" s="9"/>
    </row>
    <row r="130" spans="1:18" ht="120" hidden="1" x14ac:dyDescent="0.25">
      <c r="A130" s="3"/>
      <c r="B130" s="3" t="s">
        <v>18</v>
      </c>
      <c r="C130" s="21" t="s">
        <v>243</v>
      </c>
      <c r="D130" s="3" t="s">
        <v>101</v>
      </c>
      <c r="E130" s="3" t="s">
        <v>811</v>
      </c>
      <c r="F130" s="3" t="s">
        <v>812</v>
      </c>
      <c r="G130" s="5" t="s">
        <v>813</v>
      </c>
      <c r="H130" s="5" t="s">
        <v>814</v>
      </c>
      <c r="I130" s="5"/>
      <c r="J130" s="5"/>
      <c r="K130" s="6" t="s">
        <v>105</v>
      </c>
      <c r="L130" s="7"/>
      <c r="M130" s="8" t="s">
        <v>25</v>
      </c>
      <c r="N130" s="3" t="s">
        <v>50</v>
      </c>
      <c r="O130" s="8" t="s">
        <v>25</v>
      </c>
      <c r="P130" s="3" t="s">
        <v>235</v>
      </c>
      <c r="Q130" s="8" t="s">
        <v>107</v>
      </c>
      <c r="R130" s="9"/>
    </row>
    <row r="131" spans="1:18" ht="210" hidden="1" x14ac:dyDescent="0.25">
      <c r="A131" s="3" t="s">
        <v>100</v>
      </c>
      <c r="B131" s="3" t="s">
        <v>42</v>
      </c>
      <c r="C131" s="20" t="s">
        <v>19</v>
      </c>
      <c r="D131" s="3" t="s">
        <v>101</v>
      </c>
      <c r="E131" s="3" t="s">
        <v>815</v>
      </c>
      <c r="F131" s="3" t="s">
        <v>816</v>
      </c>
      <c r="G131" s="5" t="s">
        <v>817</v>
      </c>
      <c r="H131" s="5" t="s">
        <v>818</v>
      </c>
      <c r="I131" s="5" t="s">
        <v>819</v>
      </c>
      <c r="J131" s="5" t="s">
        <v>820</v>
      </c>
      <c r="K131" s="6" t="s">
        <v>105</v>
      </c>
      <c r="L131" s="7">
        <v>0.05</v>
      </c>
      <c r="M131" s="8" t="s">
        <v>25</v>
      </c>
      <c r="N131" s="3" t="s">
        <v>26</v>
      </c>
      <c r="O131" s="8" t="s">
        <v>27</v>
      </c>
      <c r="P131" s="3" t="s">
        <v>545</v>
      </c>
      <c r="Q131" s="8" t="s">
        <v>40</v>
      </c>
      <c r="R131" s="9" t="s">
        <v>116</v>
      </c>
    </row>
    <row r="132" spans="1:18" ht="210" hidden="1" x14ac:dyDescent="0.25">
      <c r="A132" s="3" t="s">
        <v>100</v>
      </c>
      <c r="B132" s="3" t="s">
        <v>42</v>
      </c>
      <c r="C132" s="19" t="s">
        <v>32</v>
      </c>
      <c r="D132" s="3" t="s">
        <v>101</v>
      </c>
      <c r="E132" s="3" t="s">
        <v>821</v>
      </c>
      <c r="F132" s="3" t="s">
        <v>822</v>
      </c>
      <c r="G132" s="5" t="s">
        <v>823</v>
      </c>
      <c r="H132" s="17" t="s">
        <v>824</v>
      </c>
      <c r="I132" s="5"/>
      <c r="J132" s="5" t="s">
        <v>825</v>
      </c>
      <c r="K132" s="14" t="s">
        <v>59</v>
      </c>
      <c r="L132" s="7">
        <v>0.25</v>
      </c>
      <c r="M132" s="8" t="s">
        <v>27</v>
      </c>
      <c r="N132" s="3" t="s">
        <v>826</v>
      </c>
      <c r="O132" s="13" t="s">
        <v>51</v>
      </c>
      <c r="P132" s="3" t="s">
        <v>827</v>
      </c>
      <c r="Q132" s="8" t="s">
        <v>40</v>
      </c>
      <c r="R132" s="9" t="s">
        <v>828</v>
      </c>
    </row>
    <row r="133" spans="1:18" ht="285" hidden="1" x14ac:dyDescent="0.25">
      <c r="A133" s="3" t="s">
        <v>100</v>
      </c>
      <c r="B133" s="3" t="s">
        <v>18</v>
      </c>
      <c r="C133" s="19" t="s">
        <v>32</v>
      </c>
      <c r="D133" s="3" t="s">
        <v>101</v>
      </c>
      <c r="E133" s="3" t="s">
        <v>829</v>
      </c>
      <c r="F133" s="3" t="s">
        <v>830</v>
      </c>
      <c r="G133" s="5" t="s">
        <v>831</v>
      </c>
      <c r="H133" s="5" t="s">
        <v>832</v>
      </c>
      <c r="I133" s="5"/>
      <c r="J133" s="5" t="s">
        <v>833</v>
      </c>
      <c r="K133" s="11" t="s">
        <v>38</v>
      </c>
      <c r="L133" s="7">
        <v>0.5</v>
      </c>
      <c r="M133" s="8" t="s">
        <v>27</v>
      </c>
      <c r="N133" s="3" t="s">
        <v>834</v>
      </c>
      <c r="O133" s="8" t="s">
        <v>27</v>
      </c>
      <c r="P133" s="3" t="s">
        <v>587</v>
      </c>
      <c r="Q133" s="8" t="s">
        <v>40</v>
      </c>
      <c r="R133" s="9" t="s">
        <v>116</v>
      </c>
    </row>
    <row r="134" spans="1:18" ht="240" hidden="1" x14ac:dyDescent="0.25">
      <c r="A134" s="3" t="s">
        <v>100</v>
      </c>
      <c r="B134" s="3" t="s">
        <v>18</v>
      </c>
      <c r="C134" s="19" t="s">
        <v>32</v>
      </c>
      <c r="D134" s="3" t="s">
        <v>101</v>
      </c>
      <c r="E134" s="3" t="s">
        <v>835</v>
      </c>
      <c r="F134" s="3" t="s">
        <v>836</v>
      </c>
      <c r="G134" s="5" t="s">
        <v>837</v>
      </c>
      <c r="H134" s="17" t="s">
        <v>838</v>
      </c>
      <c r="I134" s="5"/>
      <c r="J134" s="5" t="s">
        <v>839</v>
      </c>
      <c r="K134" s="11" t="s">
        <v>38</v>
      </c>
      <c r="L134" s="7">
        <v>0.5</v>
      </c>
      <c r="M134" s="8" t="s">
        <v>27</v>
      </c>
      <c r="N134" s="3" t="s">
        <v>840</v>
      </c>
      <c r="O134" s="8" t="s">
        <v>27</v>
      </c>
      <c r="P134" s="3" t="s">
        <v>841</v>
      </c>
      <c r="Q134" s="8" t="s">
        <v>40</v>
      </c>
      <c r="R134" s="9" t="s">
        <v>116</v>
      </c>
    </row>
    <row r="135" spans="1:18" ht="210" hidden="1" x14ac:dyDescent="0.25">
      <c r="A135" s="3"/>
      <c r="B135" s="3" t="s">
        <v>226</v>
      </c>
      <c r="C135" s="19" t="s">
        <v>32</v>
      </c>
      <c r="D135" s="3" t="s">
        <v>101</v>
      </c>
      <c r="E135" s="3" t="s">
        <v>842</v>
      </c>
      <c r="F135" s="3" t="s">
        <v>843</v>
      </c>
      <c r="G135" s="5" t="s">
        <v>844</v>
      </c>
      <c r="H135" s="5" t="s">
        <v>845</v>
      </c>
      <c r="I135" s="5"/>
      <c r="J135" s="5" t="s">
        <v>846</v>
      </c>
      <c r="K135" s="14" t="s">
        <v>59</v>
      </c>
      <c r="L135" s="7">
        <v>0.35</v>
      </c>
      <c r="M135" s="13" t="s">
        <v>51</v>
      </c>
      <c r="N135" s="3" t="s">
        <v>847</v>
      </c>
      <c r="O135" s="13" t="s">
        <v>51</v>
      </c>
      <c r="P135" s="3" t="s">
        <v>848</v>
      </c>
      <c r="Q135" s="8" t="s">
        <v>40</v>
      </c>
      <c r="R135" s="9" t="s">
        <v>116</v>
      </c>
    </row>
    <row r="136" spans="1:18" ht="135" hidden="1" x14ac:dyDescent="0.25">
      <c r="A136" s="3"/>
      <c r="B136" s="3" t="s">
        <v>31</v>
      </c>
      <c r="C136" s="19" t="s">
        <v>32</v>
      </c>
      <c r="D136" s="3" t="s">
        <v>101</v>
      </c>
      <c r="E136" s="3" t="s">
        <v>849</v>
      </c>
      <c r="F136" s="3" t="s">
        <v>850</v>
      </c>
      <c r="G136" s="5" t="s">
        <v>851</v>
      </c>
      <c r="H136" s="5"/>
      <c r="I136" s="5"/>
      <c r="J136" s="5" t="s">
        <v>852</v>
      </c>
      <c r="K136" s="11" t="s">
        <v>38</v>
      </c>
      <c r="L136" s="7">
        <v>0.5</v>
      </c>
      <c r="M136" s="8" t="s">
        <v>27</v>
      </c>
      <c r="N136" s="3" t="s">
        <v>853</v>
      </c>
      <c r="O136" s="8" t="s">
        <v>25</v>
      </c>
      <c r="P136" s="3" t="s">
        <v>854</v>
      </c>
      <c r="Q136" s="8" t="s">
        <v>107</v>
      </c>
      <c r="R136" s="9" t="s">
        <v>116</v>
      </c>
    </row>
    <row r="137" spans="1:18" ht="360" hidden="1" x14ac:dyDescent="0.25">
      <c r="A137" s="3"/>
      <c r="B137" s="3" t="s">
        <v>31</v>
      </c>
      <c r="C137" s="18" t="s">
        <v>43</v>
      </c>
      <c r="D137" s="3" t="s">
        <v>101</v>
      </c>
      <c r="E137" s="3" t="s">
        <v>855</v>
      </c>
      <c r="F137" s="3" t="s">
        <v>856</v>
      </c>
      <c r="G137" s="5" t="s">
        <v>857</v>
      </c>
      <c r="H137" s="17"/>
      <c r="I137" s="5"/>
      <c r="J137" s="5" t="s">
        <v>858</v>
      </c>
      <c r="K137" s="11" t="s">
        <v>38</v>
      </c>
      <c r="L137" s="7">
        <v>0.5</v>
      </c>
      <c r="M137" s="8" t="s">
        <v>25</v>
      </c>
      <c r="N137" s="3" t="s">
        <v>26</v>
      </c>
      <c r="O137" s="13" t="s">
        <v>51</v>
      </c>
      <c r="P137" s="3" t="s">
        <v>859</v>
      </c>
      <c r="Q137" s="8" t="s">
        <v>40</v>
      </c>
      <c r="R137" s="9" t="s">
        <v>116</v>
      </c>
    </row>
    <row r="138" spans="1:18" ht="375" hidden="1" x14ac:dyDescent="0.25">
      <c r="A138" s="3" t="s">
        <v>100</v>
      </c>
      <c r="B138" s="3" t="s">
        <v>42</v>
      </c>
      <c r="C138" s="20" t="s">
        <v>19</v>
      </c>
      <c r="D138" s="3" t="s">
        <v>101</v>
      </c>
      <c r="E138" s="3" t="s">
        <v>860</v>
      </c>
      <c r="F138" s="3" t="s">
        <v>861</v>
      </c>
      <c r="G138" s="5" t="s">
        <v>862</v>
      </c>
      <c r="H138" s="5" t="s">
        <v>863</v>
      </c>
      <c r="I138" s="5" t="s">
        <v>864</v>
      </c>
      <c r="J138" s="5" t="s">
        <v>865</v>
      </c>
      <c r="K138" s="6" t="s">
        <v>105</v>
      </c>
      <c r="L138" s="7">
        <v>0.05</v>
      </c>
      <c r="M138" s="8" t="s">
        <v>27</v>
      </c>
      <c r="N138" s="3" t="s">
        <v>840</v>
      </c>
      <c r="O138" s="13" t="s">
        <v>51</v>
      </c>
      <c r="P138" s="3" t="s">
        <v>360</v>
      </c>
      <c r="Q138" s="8" t="s">
        <v>40</v>
      </c>
      <c r="R138" s="9" t="s">
        <v>116</v>
      </c>
    </row>
    <row r="139" spans="1:18" ht="180" hidden="1" x14ac:dyDescent="0.25">
      <c r="A139" s="3" t="s">
        <v>100</v>
      </c>
      <c r="B139" s="3" t="s">
        <v>42</v>
      </c>
      <c r="C139" s="19" t="s">
        <v>32</v>
      </c>
      <c r="D139" s="3" t="s">
        <v>101</v>
      </c>
      <c r="E139" s="3" t="s">
        <v>866</v>
      </c>
      <c r="F139" s="3" t="s">
        <v>867</v>
      </c>
      <c r="G139" s="5" t="s">
        <v>868</v>
      </c>
      <c r="H139" s="5" t="s">
        <v>869</v>
      </c>
      <c r="I139" s="5" t="s">
        <v>870</v>
      </c>
      <c r="J139" s="5" t="s">
        <v>871</v>
      </c>
      <c r="K139" s="11" t="s">
        <v>38</v>
      </c>
      <c r="L139" s="7">
        <v>0.5</v>
      </c>
      <c r="M139" s="8" t="s">
        <v>27</v>
      </c>
      <c r="N139" s="3" t="s">
        <v>872</v>
      </c>
      <c r="O139" s="8" t="s">
        <v>25</v>
      </c>
      <c r="P139" s="3" t="s">
        <v>257</v>
      </c>
      <c r="Q139" s="8" t="s">
        <v>40</v>
      </c>
      <c r="R139" s="9" t="s">
        <v>828</v>
      </c>
    </row>
    <row r="140" spans="1:18" ht="164.25" hidden="1" x14ac:dyDescent="0.25">
      <c r="A140" s="3" t="s">
        <v>100</v>
      </c>
      <c r="B140" s="3" t="s">
        <v>18</v>
      </c>
      <c r="C140" s="20" t="s">
        <v>19</v>
      </c>
      <c r="D140" s="3" t="s">
        <v>101</v>
      </c>
      <c r="E140" s="3" t="s">
        <v>873</v>
      </c>
      <c r="F140" s="3" t="s">
        <v>874</v>
      </c>
      <c r="G140" s="5" t="s">
        <v>875</v>
      </c>
      <c r="H140" s="5" t="s">
        <v>876</v>
      </c>
      <c r="I140" s="5" t="s">
        <v>877</v>
      </c>
      <c r="J140" s="5" t="s">
        <v>878</v>
      </c>
      <c r="K140" s="6" t="s">
        <v>105</v>
      </c>
      <c r="L140" s="7">
        <v>0.05</v>
      </c>
      <c r="M140" s="8" t="s">
        <v>27</v>
      </c>
      <c r="N140" s="3" t="s">
        <v>879</v>
      </c>
      <c r="O140" s="8" t="s">
        <v>25</v>
      </c>
      <c r="P140" s="3" t="s">
        <v>257</v>
      </c>
      <c r="Q140" s="8" t="s">
        <v>40</v>
      </c>
      <c r="R140" s="9" t="s">
        <v>116</v>
      </c>
    </row>
    <row r="141" spans="1:18" ht="240" hidden="1" x14ac:dyDescent="0.25">
      <c r="A141" s="3" t="s">
        <v>100</v>
      </c>
      <c r="B141" s="3" t="s">
        <v>18</v>
      </c>
      <c r="C141" s="19" t="s">
        <v>32</v>
      </c>
      <c r="D141" s="3" t="s">
        <v>101</v>
      </c>
      <c r="E141" s="3" t="s">
        <v>880</v>
      </c>
      <c r="F141" s="3" t="s">
        <v>881</v>
      </c>
      <c r="G141" s="5" t="s">
        <v>882</v>
      </c>
      <c r="H141" s="5" t="s">
        <v>883</v>
      </c>
      <c r="I141" s="5"/>
      <c r="J141" s="5" t="s">
        <v>884</v>
      </c>
      <c r="K141" s="11" t="s">
        <v>38</v>
      </c>
      <c r="L141" s="7">
        <v>0.5</v>
      </c>
      <c r="M141" s="8" t="s">
        <v>27</v>
      </c>
      <c r="N141" s="3" t="s">
        <v>538</v>
      </c>
      <c r="O141" s="8" t="s">
        <v>27</v>
      </c>
      <c r="P141" s="3" t="s">
        <v>885</v>
      </c>
      <c r="Q141" s="8" t="s">
        <v>29</v>
      </c>
      <c r="R141" s="9" t="s">
        <v>886</v>
      </c>
    </row>
    <row r="142" spans="1:18" ht="345" hidden="1" x14ac:dyDescent="0.25">
      <c r="A142" s="3" t="s">
        <v>100</v>
      </c>
      <c r="B142" s="3" t="s">
        <v>42</v>
      </c>
      <c r="C142" s="19" t="s">
        <v>32</v>
      </c>
      <c r="D142" s="3" t="s">
        <v>101</v>
      </c>
      <c r="E142" s="3" t="s">
        <v>887</v>
      </c>
      <c r="F142" s="3" t="s">
        <v>888</v>
      </c>
      <c r="G142" s="5" t="s">
        <v>889</v>
      </c>
      <c r="H142" s="5" t="s">
        <v>890</v>
      </c>
      <c r="I142" s="5"/>
      <c r="J142" s="5" t="s">
        <v>891</v>
      </c>
      <c r="K142" s="11" t="s">
        <v>38</v>
      </c>
      <c r="L142" s="7">
        <v>0.5</v>
      </c>
      <c r="M142" s="8" t="s">
        <v>27</v>
      </c>
      <c r="N142" s="3" t="s">
        <v>721</v>
      </c>
      <c r="O142" s="8" t="s">
        <v>27</v>
      </c>
      <c r="P142" s="3" t="s">
        <v>393</v>
      </c>
      <c r="Q142" s="8" t="s">
        <v>40</v>
      </c>
      <c r="R142" s="9" t="s">
        <v>116</v>
      </c>
    </row>
    <row r="143" spans="1:18" ht="180" hidden="1" x14ac:dyDescent="0.25">
      <c r="A143" s="3" t="s">
        <v>100</v>
      </c>
      <c r="B143" s="3" t="s">
        <v>42</v>
      </c>
      <c r="C143" s="20" t="s">
        <v>19</v>
      </c>
      <c r="D143" s="3" t="s">
        <v>101</v>
      </c>
      <c r="E143" s="3" t="s">
        <v>892</v>
      </c>
      <c r="F143" s="3" t="s">
        <v>893</v>
      </c>
      <c r="G143" s="5" t="s">
        <v>894</v>
      </c>
      <c r="H143" s="5" t="s">
        <v>895</v>
      </c>
      <c r="I143" s="5" t="s">
        <v>896</v>
      </c>
      <c r="J143" s="5" t="s">
        <v>897</v>
      </c>
      <c r="K143" s="6" t="s">
        <v>105</v>
      </c>
      <c r="L143" s="7">
        <v>0.05</v>
      </c>
      <c r="M143" s="13" t="s">
        <v>51</v>
      </c>
      <c r="N143" s="3" t="s">
        <v>898</v>
      </c>
      <c r="O143" s="8" t="s">
        <v>25</v>
      </c>
      <c r="P143" s="3" t="s">
        <v>235</v>
      </c>
      <c r="Q143" s="8" t="s">
        <v>40</v>
      </c>
      <c r="R143" s="9"/>
    </row>
    <row r="144" spans="1:18" ht="405" hidden="1" x14ac:dyDescent="0.25">
      <c r="A144" s="3"/>
      <c r="B144" s="3" t="s">
        <v>42</v>
      </c>
      <c r="C144" s="19" t="s">
        <v>32</v>
      </c>
      <c r="D144" s="3" t="s">
        <v>117</v>
      </c>
      <c r="E144" s="3" t="s">
        <v>899</v>
      </c>
      <c r="F144" s="3" t="s">
        <v>900</v>
      </c>
      <c r="G144" s="5" t="s">
        <v>901</v>
      </c>
      <c r="H144" s="5" t="s">
        <v>902</v>
      </c>
      <c r="I144" s="5"/>
      <c r="J144" s="5" t="s">
        <v>903</v>
      </c>
      <c r="K144" s="14" t="s">
        <v>59</v>
      </c>
      <c r="L144" s="7">
        <v>0.25</v>
      </c>
      <c r="M144" s="6" t="s">
        <v>27</v>
      </c>
      <c r="N144" s="3" t="s">
        <v>297</v>
      </c>
      <c r="O144" s="13" t="s">
        <v>51</v>
      </c>
      <c r="P144" s="3" t="s">
        <v>904</v>
      </c>
      <c r="Q144" s="13" t="s">
        <v>266</v>
      </c>
      <c r="R144" s="9" t="s">
        <v>905</v>
      </c>
    </row>
    <row r="145" spans="1:18" ht="409.5" hidden="1" x14ac:dyDescent="0.25">
      <c r="A145" s="3"/>
      <c r="B145" s="3" t="s">
        <v>42</v>
      </c>
      <c r="C145" s="20" t="s">
        <v>19</v>
      </c>
      <c r="D145" s="3" t="s">
        <v>117</v>
      </c>
      <c r="E145" s="3" t="s">
        <v>906</v>
      </c>
      <c r="F145" s="3" t="s">
        <v>907</v>
      </c>
      <c r="G145" s="5" t="s">
        <v>908</v>
      </c>
      <c r="H145" s="5" t="s">
        <v>909</v>
      </c>
      <c r="I145" s="5" t="s">
        <v>910</v>
      </c>
      <c r="J145" s="5" t="s">
        <v>911</v>
      </c>
      <c r="K145" s="6" t="s">
        <v>24</v>
      </c>
      <c r="L145" s="7">
        <v>0.15</v>
      </c>
      <c r="M145" s="6" t="s">
        <v>27</v>
      </c>
      <c r="N145" s="3" t="s">
        <v>297</v>
      </c>
      <c r="O145" s="8" t="s">
        <v>27</v>
      </c>
      <c r="P145" s="3" t="s">
        <v>545</v>
      </c>
      <c r="Q145" s="8" t="s">
        <v>40</v>
      </c>
      <c r="R145" s="9" t="s">
        <v>905</v>
      </c>
    </row>
    <row r="146" spans="1:18" ht="225" hidden="1" x14ac:dyDescent="0.25">
      <c r="A146" s="3"/>
      <c r="B146" s="3" t="s">
        <v>18</v>
      </c>
      <c r="C146" s="18" t="s">
        <v>43</v>
      </c>
      <c r="D146" s="3" t="s">
        <v>117</v>
      </c>
      <c r="E146" s="3" t="s">
        <v>912</v>
      </c>
      <c r="F146" s="3" t="s">
        <v>913</v>
      </c>
      <c r="G146" s="5" t="s">
        <v>914</v>
      </c>
      <c r="H146" s="5" t="s">
        <v>915</v>
      </c>
      <c r="I146" s="5"/>
      <c r="J146" s="5"/>
      <c r="K146" s="11" t="s">
        <v>49</v>
      </c>
      <c r="L146" s="7">
        <v>0.75</v>
      </c>
      <c r="M146" s="6" t="s">
        <v>27</v>
      </c>
      <c r="N146" s="3" t="s">
        <v>498</v>
      </c>
      <c r="O146" s="13" t="s">
        <v>51</v>
      </c>
      <c r="P146" s="3" t="s">
        <v>729</v>
      </c>
      <c r="Q146" s="13" t="s">
        <v>266</v>
      </c>
      <c r="R146" s="9" t="s">
        <v>125</v>
      </c>
    </row>
    <row r="147" spans="1:18" ht="180" hidden="1" x14ac:dyDescent="0.25">
      <c r="A147" s="3"/>
      <c r="B147" s="3" t="s">
        <v>42</v>
      </c>
      <c r="C147" s="21" t="s">
        <v>243</v>
      </c>
      <c r="D147" s="3" t="s">
        <v>117</v>
      </c>
      <c r="E147" s="3" t="s">
        <v>916</v>
      </c>
      <c r="F147" s="3" t="s">
        <v>917</v>
      </c>
      <c r="G147" s="5" t="s">
        <v>918</v>
      </c>
      <c r="H147" s="5" t="s">
        <v>919</v>
      </c>
      <c r="I147" s="5"/>
      <c r="J147" s="5"/>
      <c r="K147" s="6" t="s">
        <v>24</v>
      </c>
      <c r="L147" s="7">
        <v>0.15</v>
      </c>
      <c r="M147" s="6" t="s">
        <v>25</v>
      </c>
      <c r="N147" s="3" t="s">
        <v>26</v>
      </c>
      <c r="O147" s="8" t="s">
        <v>25</v>
      </c>
      <c r="P147" s="3" t="s">
        <v>920</v>
      </c>
      <c r="Q147" s="8" t="s">
        <v>40</v>
      </c>
      <c r="R147" s="9" t="s">
        <v>125</v>
      </c>
    </row>
    <row r="148" spans="1:18" ht="409.5" hidden="1" x14ac:dyDescent="0.25">
      <c r="A148" s="3"/>
      <c r="B148" s="3" t="s">
        <v>42</v>
      </c>
      <c r="C148" s="20" t="s">
        <v>19</v>
      </c>
      <c r="D148" s="3" t="s">
        <v>117</v>
      </c>
      <c r="E148" s="3" t="s">
        <v>921</v>
      </c>
      <c r="F148" s="3" t="s">
        <v>922</v>
      </c>
      <c r="G148" s="5" t="s">
        <v>923</v>
      </c>
      <c r="H148" s="5" t="s">
        <v>924</v>
      </c>
      <c r="I148" s="5"/>
      <c r="J148" s="5" t="s">
        <v>925</v>
      </c>
      <c r="K148" s="6" t="s">
        <v>24</v>
      </c>
      <c r="L148" s="7">
        <v>0.1</v>
      </c>
      <c r="M148" s="6" t="s">
        <v>27</v>
      </c>
      <c r="N148" s="3" t="s">
        <v>498</v>
      </c>
      <c r="O148" s="8" t="s">
        <v>25</v>
      </c>
      <c r="P148" s="3" t="s">
        <v>235</v>
      </c>
      <c r="Q148" s="8" t="s">
        <v>40</v>
      </c>
      <c r="R148" s="9" t="s">
        <v>905</v>
      </c>
    </row>
    <row r="149" spans="1:18" ht="210" hidden="1" x14ac:dyDescent="0.25">
      <c r="A149" s="3"/>
      <c r="B149" s="3" t="s">
        <v>18</v>
      </c>
      <c r="C149" s="19" t="s">
        <v>32</v>
      </c>
      <c r="D149" s="3" t="s">
        <v>117</v>
      </c>
      <c r="E149" s="3" t="s">
        <v>926</v>
      </c>
      <c r="F149" s="3" t="s">
        <v>927</v>
      </c>
      <c r="G149" s="5" t="s">
        <v>928</v>
      </c>
      <c r="H149" s="5" t="s">
        <v>929</v>
      </c>
      <c r="I149" s="5"/>
      <c r="J149" s="5" t="s">
        <v>930</v>
      </c>
      <c r="K149" s="14" t="s">
        <v>59</v>
      </c>
      <c r="L149" s="7">
        <v>0.35</v>
      </c>
      <c r="M149" s="6" t="s">
        <v>27</v>
      </c>
      <c r="N149" s="3" t="s">
        <v>721</v>
      </c>
      <c r="O149" s="13" t="s">
        <v>51</v>
      </c>
      <c r="P149" s="3" t="s">
        <v>360</v>
      </c>
      <c r="Q149" s="13" t="s">
        <v>266</v>
      </c>
      <c r="R149" s="9" t="s">
        <v>125</v>
      </c>
    </row>
    <row r="150" spans="1:18" ht="135" hidden="1" x14ac:dyDescent="0.25">
      <c r="A150" s="3"/>
      <c r="B150" s="3" t="s">
        <v>226</v>
      </c>
      <c r="C150" s="19" t="s">
        <v>32</v>
      </c>
      <c r="D150" s="3" t="s">
        <v>117</v>
      </c>
      <c r="E150" s="3" t="s">
        <v>931</v>
      </c>
      <c r="F150" s="3" t="s">
        <v>932</v>
      </c>
      <c r="G150" s="5" t="s">
        <v>933</v>
      </c>
      <c r="H150" s="5" t="s">
        <v>934</v>
      </c>
      <c r="I150" s="5"/>
      <c r="J150" s="5"/>
      <c r="K150" s="6" t="s">
        <v>24</v>
      </c>
      <c r="L150" s="7">
        <v>0.13</v>
      </c>
      <c r="M150" s="6" t="s">
        <v>27</v>
      </c>
      <c r="N150" s="3" t="s">
        <v>123</v>
      </c>
      <c r="O150" s="13" t="s">
        <v>51</v>
      </c>
      <c r="P150" s="3" t="s">
        <v>729</v>
      </c>
      <c r="Q150" s="8" t="s">
        <v>29</v>
      </c>
      <c r="R150" s="9" t="s">
        <v>125</v>
      </c>
    </row>
    <row r="151" spans="1:18" ht="165" hidden="1" x14ac:dyDescent="0.25">
      <c r="A151" s="3"/>
      <c r="B151" s="3" t="s">
        <v>42</v>
      </c>
      <c r="C151" s="20" t="s">
        <v>19</v>
      </c>
      <c r="D151" s="3" t="s">
        <v>117</v>
      </c>
      <c r="E151" s="3" t="s">
        <v>935</v>
      </c>
      <c r="F151" s="3" t="s">
        <v>936</v>
      </c>
      <c r="G151" s="5" t="s">
        <v>937</v>
      </c>
      <c r="H151" s="5" t="s">
        <v>938</v>
      </c>
      <c r="I151" s="5"/>
      <c r="J151" s="5"/>
      <c r="K151" s="6" t="s">
        <v>24</v>
      </c>
      <c r="L151" s="7">
        <v>0.13</v>
      </c>
      <c r="M151" s="6" t="s">
        <v>27</v>
      </c>
      <c r="N151" s="3" t="s">
        <v>123</v>
      </c>
      <c r="O151" s="8" t="s">
        <v>27</v>
      </c>
      <c r="P151" s="3" t="s">
        <v>124</v>
      </c>
      <c r="Q151" s="8" t="s">
        <v>29</v>
      </c>
      <c r="R151" s="9" t="s">
        <v>905</v>
      </c>
    </row>
    <row r="152" spans="1:18" ht="409.5" hidden="1" x14ac:dyDescent="0.25">
      <c r="A152" s="3"/>
      <c r="B152" s="3" t="s">
        <v>42</v>
      </c>
      <c r="C152" s="18" t="s">
        <v>43</v>
      </c>
      <c r="D152" s="3" t="s">
        <v>117</v>
      </c>
      <c r="E152" s="3" t="s">
        <v>939</v>
      </c>
      <c r="F152" s="3" t="s">
        <v>940</v>
      </c>
      <c r="G152" s="5" t="s">
        <v>941</v>
      </c>
      <c r="H152" s="5" t="s">
        <v>942</v>
      </c>
      <c r="I152" s="5" t="s">
        <v>943</v>
      </c>
      <c r="J152" s="5" t="s">
        <v>944</v>
      </c>
      <c r="K152" s="11" t="s">
        <v>38</v>
      </c>
      <c r="L152" s="7">
        <v>0.5</v>
      </c>
      <c r="M152" s="6" t="s">
        <v>25</v>
      </c>
      <c r="N152" s="3" t="s">
        <v>26</v>
      </c>
      <c r="O152" s="15" t="s">
        <v>86</v>
      </c>
      <c r="P152" s="3" t="s">
        <v>945</v>
      </c>
      <c r="Q152" s="8" t="s">
        <v>40</v>
      </c>
      <c r="R152" s="9" t="s">
        <v>905</v>
      </c>
    </row>
    <row r="153" spans="1:18" ht="270" hidden="1" x14ac:dyDescent="0.25">
      <c r="A153" s="3"/>
      <c r="B153" s="3" t="s">
        <v>42</v>
      </c>
      <c r="C153" s="19" t="s">
        <v>32</v>
      </c>
      <c r="D153" s="3" t="s">
        <v>117</v>
      </c>
      <c r="E153" s="3" t="s">
        <v>946</v>
      </c>
      <c r="F153" s="3" t="s">
        <v>947</v>
      </c>
      <c r="G153" s="5" t="s">
        <v>948</v>
      </c>
      <c r="H153" s="5" t="s">
        <v>949</v>
      </c>
      <c r="I153" s="5"/>
      <c r="J153" s="5"/>
      <c r="K153" s="6" t="s">
        <v>24</v>
      </c>
      <c r="L153" s="7">
        <v>0.2</v>
      </c>
      <c r="M153" s="6" t="s">
        <v>27</v>
      </c>
      <c r="N153" s="3" t="s">
        <v>498</v>
      </c>
      <c r="O153" s="13" t="s">
        <v>51</v>
      </c>
      <c r="P153" s="3" t="s">
        <v>950</v>
      </c>
      <c r="Q153" s="13" t="s">
        <v>266</v>
      </c>
      <c r="R153" s="9" t="s">
        <v>905</v>
      </c>
    </row>
    <row r="154" spans="1:18" ht="390" hidden="1" x14ac:dyDescent="0.25">
      <c r="A154" s="3"/>
      <c r="B154" s="3" t="s">
        <v>226</v>
      </c>
      <c r="C154" s="18" t="s">
        <v>43</v>
      </c>
      <c r="D154" s="3" t="s">
        <v>117</v>
      </c>
      <c r="E154" s="3" t="s">
        <v>951</v>
      </c>
      <c r="F154" s="3" t="s">
        <v>952</v>
      </c>
      <c r="G154" s="5" t="s">
        <v>953</v>
      </c>
      <c r="H154" s="5" t="s">
        <v>954</v>
      </c>
      <c r="I154" s="5"/>
      <c r="J154" s="5"/>
      <c r="K154" s="11" t="s">
        <v>38</v>
      </c>
      <c r="L154" s="7">
        <v>0.5</v>
      </c>
      <c r="M154" s="11" t="s">
        <v>86</v>
      </c>
      <c r="N154" s="3" t="s">
        <v>955</v>
      </c>
      <c r="O154" s="13" t="s">
        <v>51</v>
      </c>
      <c r="P154" s="3" t="s">
        <v>956</v>
      </c>
      <c r="Q154" s="8" t="s">
        <v>40</v>
      </c>
      <c r="R154" s="9" t="s">
        <v>125</v>
      </c>
    </row>
    <row r="155" spans="1:18" ht="300" hidden="1" x14ac:dyDescent="0.25">
      <c r="A155" s="3"/>
      <c r="B155" s="3" t="s">
        <v>42</v>
      </c>
      <c r="C155" s="19" t="s">
        <v>32</v>
      </c>
      <c r="D155" s="3" t="s">
        <v>117</v>
      </c>
      <c r="E155" s="3" t="s">
        <v>957</v>
      </c>
      <c r="F155" s="3" t="s">
        <v>958</v>
      </c>
      <c r="G155" s="5" t="s">
        <v>959</v>
      </c>
      <c r="H155" s="5" t="s">
        <v>960</v>
      </c>
      <c r="I155" s="5"/>
      <c r="J155" s="5" t="s">
        <v>961</v>
      </c>
      <c r="K155" s="14" t="s">
        <v>59</v>
      </c>
      <c r="L155" s="7">
        <v>0.35</v>
      </c>
      <c r="M155" s="6" t="s">
        <v>25</v>
      </c>
      <c r="N155" s="3" t="s">
        <v>26</v>
      </c>
      <c r="O155" s="13" t="s">
        <v>51</v>
      </c>
      <c r="P155" s="3" t="s">
        <v>962</v>
      </c>
      <c r="Q155" s="8" t="s">
        <v>40</v>
      </c>
      <c r="R155" s="9" t="s">
        <v>125</v>
      </c>
    </row>
    <row r="156" spans="1:18" ht="195" hidden="1" x14ac:dyDescent="0.25">
      <c r="A156" s="3"/>
      <c r="B156" s="3" t="s">
        <v>18</v>
      </c>
      <c r="C156" s="20" t="s">
        <v>19</v>
      </c>
      <c r="D156" s="3" t="s">
        <v>117</v>
      </c>
      <c r="E156" s="3" t="s">
        <v>963</v>
      </c>
      <c r="F156" s="3" t="s">
        <v>964</v>
      </c>
      <c r="G156" s="5" t="s">
        <v>965</v>
      </c>
      <c r="H156" s="5" t="s">
        <v>966</v>
      </c>
      <c r="I156" s="5"/>
      <c r="J156" s="5"/>
      <c r="K156" s="14" t="s">
        <v>59</v>
      </c>
      <c r="L156" s="7">
        <v>0.35</v>
      </c>
      <c r="M156" s="6" t="s">
        <v>27</v>
      </c>
      <c r="N156" s="3" t="s">
        <v>297</v>
      </c>
      <c r="O156" s="8" t="s">
        <v>27</v>
      </c>
      <c r="P156" s="3" t="s">
        <v>967</v>
      </c>
      <c r="Q156" s="8" t="s">
        <v>40</v>
      </c>
      <c r="R156" s="9" t="s">
        <v>125</v>
      </c>
    </row>
    <row r="157" spans="1:18" ht="108.75" hidden="1" x14ac:dyDescent="0.25">
      <c r="A157" s="3"/>
      <c r="B157" s="3" t="s">
        <v>18</v>
      </c>
      <c r="C157" s="21" t="s">
        <v>243</v>
      </c>
      <c r="D157" s="3" t="s">
        <v>117</v>
      </c>
      <c r="E157" s="3" t="s">
        <v>968</v>
      </c>
      <c r="F157" s="3" t="s">
        <v>969</v>
      </c>
      <c r="G157" s="5"/>
      <c r="H157" s="17"/>
      <c r="I157" s="5"/>
      <c r="J157" s="5"/>
      <c r="K157" s="6" t="s">
        <v>105</v>
      </c>
      <c r="L157" s="7"/>
      <c r="M157" s="6" t="s">
        <v>25</v>
      </c>
      <c r="N157" s="3" t="s">
        <v>50</v>
      </c>
      <c r="O157" s="8" t="s">
        <v>25</v>
      </c>
      <c r="P157" s="3" t="s">
        <v>235</v>
      </c>
      <c r="Q157" s="8" t="s">
        <v>107</v>
      </c>
      <c r="R157" s="9" t="s">
        <v>125</v>
      </c>
    </row>
    <row r="158" spans="1:18" ht="330" hidden="1" x14ac:dyDescent="0.25">
      <c r="A158" s="3"/>
      <c r="B158" s="3" t="s">
        <v>31</v>
      </c>
      <c r="C158" s="20" t="s">
        <v>19</v>
      </c>
      <c r="D158" s="3" t="s">
        <v>117</v>
      </c>
      <c r="E158" s="3" t="s">
        <v>970</v>
      </c>
      <c r="F158" s="3" t="s">
        <v>971</v>
      </c>
      <c r="G158" s="5" t="s">
        <v>972</v>
      </c>
      <c r="H158" s="17"/>
      <c r="I158" s="5" t="s">
        <v>973</v>
      </c>
      <c r="J158" s="5" t="s">
        <v>974</v>
      </c>
      <c r="K158" s="6" t="s">
        <v>24</v>
      </c>
      <c r="L158" s="7">
        <v>0.2</v>
      </c>
      <c r="M158" s="6" t="s">
        <v>27</v>
      </c>
      <c r="N158" s="3" t="s">
        <v>975</v>
      </c>
      <c r="O158" s="8" t="s">
        <v>27</v>
      </c>
      <c r="P158" s="3" t="s">
        <v>976</v>
      </c>
      <c r="Q158" s="8" t="s">
        <v>40</v>
      </c>
      <c r="R158" s="9" t="s">
        <v>125</v>
      </c>
    </row>
    <row r="159" spans="1:18" ht="409.5" hidden="1" x14ac:dyDescent="0.25">
      <c r="A159" s="3"/>
      <c r="B159" s="3" t="s">
        <v>226</v>
      </c>
      <c r="C159" s="18" t="s">
        <v>43</v>
      </c>
      <c r="D159" s="3" t="s">
        <v>117</v>
      </c>
      <c r="E159" s="3" t="s">
        <v>977</v>
      </c>
      <c r="F159" s="3" t="s">
        <v>978</v>
      </c>
      <c r="G159" s="5" t="s">
        <v>979</v>
      </c>
      <c r="H159" s="5"/>
      <c r="I159" s="5" t="s">
        <v>980</v>
      </c>
      <c r="J159" s="5" t="s">
        <v>981</v>
      </c>
      <c r="K159" s="11" t="s">
        <v>38</v>
      </c>
      <c r="L159" s="7">
        <v>0.4</v>
      </c>
      <c r="M159" s="6" t="s">
        <v>25</v>
      </c>
      <c r="N159" s="3" t="s">
        <v>50</v>
      </c>
      <c r="O159" s="13" t="s">
        <v>51</v>
      </c>
      <c r="P159" s="3" t="s">
        <v>982</v>
      </c>
      <c r="Q159" s="13" t="s">
        <v>266</v>
      </c>
      <c r="R159" s="9" t="s">
        <v>125</v>
      </c>
    </row>
    <row r="160" spans="1:18" ht="330" hidden="1" x14ac:dyDescent="0.25">
      <c r="A160" s="3"/>
      <c r="B160" s="3" t="s">
        <v>226</v>
      </c>
      <c r="C160" s="18" t="s">
        <v>43</v>
      </c>
      <c r="D160" s="3" t="s">
        <v>117</v>
      </c>
      <c r="E160" s="3" t="s">
        <v>983</v>
      </c>
      <c r="F160" s="3" t="s">
        <v>984</v>
      </c>
      <c r="G160" s="5" t="s">
        <v>985</v>
      </c>
      <c r="H160" s="5" t="s">
        <v>986</v>
      </c>
      <c r="I160" s="5" t="s">
        <v>987</v>
      </c>
      <c r="J160" s="5" t="s">
        <v>988</v>
      </c>
      <c r="K160" s="11" t="s">
        <v>38</v>
      </c>
      <c r="L160" s="7">
        <v>0.5</v>
      </c>
      <c r="M160" s="6" t="s">
        <v>27</v>
      </c>
      <c r="N160" s="3" t="s">
        <v>989</v>
      </c>
      <c r="O160" s="13" t="s">
        <v>51</v>
      </c>
      <c r="P160" s="3" t="s">
        <v>990</v>
      </c>
      <c r="Q160" s="8" t="s">
        <v>107</v>
      </c>
      <c r="R160" s="9" t="s">
        <v>125</v>
      </c>
    </row>
    <row r="161" spans="1:18" ht="409.5" hidden="1" x14ac:dyDescent="0.25">
      <c r="A161" s="3"/>
      <c r="B161" s="3" t="s">
        <v>18</v>
      </c>
      <c r="C161" s="18" t="s">
        <v>43</v>
      </c>
      <c r="D161" s="3" t="s">
        <v>117</v>
      </c>
      <c r="E161" s="3" t="s">
        <v>991</v>
      </c>
      <c r="F161" s="3" t="s">
        <v>992</v>
      </c>
      <c r="G161" s="5" t="s">
        <v>993</v>
      </c>
      <c r="H161" s="5" t="s">
        <v>994</v>
      </c>
      <c r="I161" s="5"/>
      <c r="J161" s="5" t="s">
        <v>995</v>
      </c>
      <c r="K161" s="11" t="s">
        <v>49</v>
      </c>
      <c r="L161" s="7">
        <v>0.9</v>
      </c>
      <c r="M161" s="14" t="s">
        <v>51</v>
      </c>
      <c r="N161" s="3" t="s">
        <v>996</v>
      </c>
      <c r="O161" s="14" t="s">
        <v>51</v>
      </c>
      <c r="P161" s="3" t="s">
        <v>997</v>
      </c>
      <c r="Q161" s="13" t="s">
        <v>266</v>
      </c>
      <c r="R161" s="9" t="s">
        <v>125</v>
      </c>
    </row>
    <row r="162" spans="1:18" ht="195" hidden="1" x14ac:dyDescent="0.25">
      <c r="A162" s="3"/>
      <c r="B162" s="3" t="s">
        <v>18</v>
      </c>
      <c r="C162" s="19" t="s">
        <v>32</v>
      </c>
      <c r="D162" s="3" t="s">
        <v>117</v>
      </c>
      <c r="E162" s="3" t="s">
        <v>998</v>
      </c>
      <c r="F162" s="3" t="s">
        <v>999</v>
      </c>
      <c r="G162" s="5" t="s">
        <v>1000</v>
      </c>
      <c r="H162" s="5" t="s">
        <v>302</v>
      </c>
      <c r="I162" s="5"/>
      <c r="J162" s="5" t="s">
        <v>1001</v>
      </c>
      <c r="K162" s="11" t="s">
        <v>38</v>
      </c>
      <c r="L162" s="7">
        <v>0.5</v>
      </c>
      <c r="M162" s="6" t="s">
        <v>25</v>
      </c>
      <c r="N162" s="3" t="s">
        <v>26</v>
      </c>
      <c r="O162" s="6" t="s">
        <v>25</v>
      </c>
      <c r="P162" s="3" t="s">
        <v>328</v>
      </c>
      <c r="Q162" s="8" t="s">
        <v>29</v>
      </c>
      <c r="R162" s="9" t="s">
        <v>125</v>
      </c>
    </row>
    <row r="163" spans="1:18" ht="315" hidden="1" x14ac:dyDescent="0.25">
      <c r="A163" s="3"/>
      <c r="B163" s="3" t="s">
        <v>18</v>
      </c>
      <c r="C163" s="19" t="s">
        <v>32</v>
      </c>
      <c r="D163" s="3" t="s">
        <v>117</v>
      </c>
      <c r="E163" s="3" t="s">
        <v>1002</v>
      </c>
      <c r="F163" s="3" t="s">
        <v>1003</v>
      </c>
      <c r="G163" s="5" t="s">
        <v>1004</v>
      </c>
      <c r="H163" s="5" t="s">
        <v>1005</v>
      </c>
      <c r="I163" s="5"/>
      <c r="J163" s="5" t="s">
        <v>1006</v>
      </c>
      <c r="K163" s="14" t="s">
        <v>59</v>
      </c>
      <c r="L163" s="7">
        <v>0.25</v>
      </c>
      <c r="M163" s="14" t="s">
        <v>51</v>
      </c>
      <c r="N163" s="3" t="s">
        <v>1007</v>
      </c>
      <c r="O163" s="14" t="s">
        <v>51</v>
      </c>
      <c r="P163" s="3" t="s">
        <v>1008</v>
      </c>
      <c r="Q163" s="8" t="s">
        <v>40</v>
      </c>
      <c r="R163" s="9" t="s">
        <v>125</v>
      </c>
    </row>
    <row r="164" spans="1:18" ht="315" hidden="1" x14ac:dyDescent="0.25">
      <c r="A164" s="3"/>
      <c r="B164" s="3" t="s">
        <v>42</v>
      </c>
      <c r="C164" s="19" t="s">
        <v>32</v>
      </c>
      <c r="D164" s="3" t="s">
        <v>117</v>
      </c>
      <c r="E164" s="3" t="s">
        <v>1009</v>
      </c>
      <c r="F164" s="3" t="s">
        <v>1010</v>
      </c>
      <c r="G164" s="5" t="s">
        <v>1011</v>
      </c>
      <c r="H164" s="5" t="s">
        <v>1012</v>
      </c>
      <c r="I164" s="5" t="s">
        <v>1013</v>
      </c>
      <c r="J164" s="5" t="s">
        <v>1014</v>
      </c>
      <c r="K164" s="6" t="s">
        <v>24</v>
      </c>
      <c r="L164" s="7">
        <v>0.2</v>
      </c>
      <c r="M164" s="6" t="s">
        <v>27</v>
      </c>
      <c r="N164" s="3" t="s">
        <v>234</v>
      </c>
      <c r="O164" s="14" t="s">
        <v>51</v>
      </c>
      <c r="P164" s="3" t="s">
        <v>1015</v>
      </c>
      <c r="Q164" s="13" t="s">
        <v>266</v>
      </c>
      <c r="R164" s="9" t="s">
        <v>125</v>
      </c>
    </row>
    <row r="165" spans="1:18" ht="135" hidden="1" x14ac:dyDescent="0.25">
      <c r="A165" s="3"/>
      <c r="B165" s="3" t="s">
        <v>226</v>
      </c>
      <c r="C165" s="20" t="s">
        <v>19</v>
      </c>
      <c r="D165" s="3" t="s">
        <v>117</v>
      </c>
      <c r="E165" s="3" t="s">
        <v>1016</v>
      </c>
      <c r="F165" s="3" t="s">
        <v>1017</v>
      </c>
      <c r="G165" s="5" t="s">
        <v>1018</v>
      </c>
      <c r="H165" s="5" t="s">
        <v>1019</v>
      </c>
      <c r="I165" s="5"/>
      <c r="J165" s="5" t="s">
        <v>1020</v>
      </c>
      <c r="K165" s="6" t="s">
        <v>24</v>
      </c>
      <c r="L165" s="7">
        <v>0.1</v>
      </c>
      <c r="M165" s="6" t="s">
        <v>27</v>
      </c>
      <c r="N165" s="3" t="s">
        <v>1021</v>
      </c>
      <c r="O165" s="6" t="s">
        <v>25</v>
      </c>
      <c r="P165" s="3" t="s">
        <v>235</v>
      </c>
      <c r="Q165" s="8" t="s">
        <v>40</v>
      </c>
      <c r="R165" s="9" t="s">
        <v>125</v>
      </c>
    </row>
    <row r="166" spans="1:18" ht="180" hidden="1" x14ac:dyDescent="0.25">
      <c r="A166" s="3"/>
      <c r="B166" s="3" t="s">
        <v>18</v>
      </c>
      <c r="C166" s="18" t="s">
        <v>43</v>
      </c>
      <c r="D166" s="3" t="s">
        <v>117</v>
      </c>
      <c r="E166" s="3" t="s">
        <v>1022</v>
      </c>
      <c r="F166" s="3" t="s">
        <v>1023</v>
      </c>
      <c r="G166" s="5" t="s">
        <v>1024</v>
      </c>
      <c r="H166" s="5" t="s">
        <v>1025</v>
      </c>
      <c r="I166" s="5" t="s">
        <v>1026</v>
      </c>
      <c r="J166" s="5" t="s">
        <v>1027</v>
      </c>
      <c r="K166" s="11" t="s">
        <v>49</v>
      </c>
      <c r="L166" s="7">
        <v>0.75</v>
      </c>
      <c r="M166" s="14" t="s">
        <v>51</v>
      </c>
      <c r="N166" s="3" t="s">
        <v>1028</v>
      </c>
      <c r="O166" s="6" t="s">
        <v>25</v>
      </c>
      <c r="P166" s="3" t="s">
        <v>1029</v>
      </c>
      <c r="Q166" s="8" t="s">
        <v>40</v>
      </c>
      <c r="R166" s="9" t="s">
        <v>125</v>
      </c>
    </row>
    <row r="167" spans="1:18" ht="164.25" hidden="1" x14ac:dyDescent="0.25">
      <c r="A167" s="3"/>
      <c r="B167" s="3" t="s">
        <v>31</v>
      </c>
      <c r="C167" s="19" t="s">
        <v>32</v>
      </c>
      <c r="D167" s="3" t="s">
        <v>117</v>
      </c>
      <c r="E167" s="3" t="s">
        <v>1030</v>
      </c>
      <c r="F167" s="3" t="s">
        <v>1031</v>
      </c>
      <c r="G167" s="5" t="s">
        <v>1032</v>
      </c>
      <c r="H167" s="5"/>
      <c r="I167" s="5"/>
      <c r="J167" s="5"/>
      <c r="K167" s="6" t="s">
        <v>24</v>
      </c>
      <c r="L167" s="7">
        <v>0.15</v>
      </c>
      <c r="M167" s="14" t="s">
        <v>51</v>
      </c>
      <c r="N167" s="3" t="s">
        <v>1033</v>
      </c>
      <c r="O167" s="6" t="s">
        <v>25</v>
      </c>
      <c r="P167" s="3" t="s">
        <v>328</v>
      </c>
      <c r="Q167" s="8" t="s">
        <v>40</v>
      </c>
      <c r="R167" s="9" t="s">
        <v>125</v>
      </c>
    </row>
    <row r="168" spans="1:18" ht="157.5" hidden="1" x14ac:dyDescent="0.25">
      <c r="A168" s="3"/>
      <c r="B168" s="3" t="s">
        <v>18</v>
      </c>
      <c r="C168" s="18" t="s">
        <v>43</v>
      </c>
      <c r="D168" s="3" t="s">
        <v>117</v>
      </c>
      <c r="E168" s="3" t="s">
        <v>1034</v>
      </c>
      <c r="F168" s="3" t="s">
        <v>1035</v>
      </c>
      <c r="G168" s="5" t="s">
        <v>1036</v>
      </c>
      <c r="H168" s="5" t="s">
        <v>1037</v>
      </c>
      <c r="I168" s="5"/>
      <c r="J168" s="5" t="s">
        <v>1038</v>
      </c>
      <c r="K168" s="11" t="s">
        <v>38</v>
      </c>
      <c r="L168" s="7">
        <v>0.5</v>
      </c>
      <c r="M168" s="6" t="s">
        <v>25</v>
      </c>
      <c r="N168" s="3" t="s">
        <v>50</v>
      </c>
      <c r="O168" s="14" t="s">
        <v>51</v>
      </c>
      <c r="P168" s="3" t="s">
        <v>1039</v>
      </c>
      <c r="Q168" s="13" t="s">
        <v>266</v>
      </c>
      <c r="R168" s="9" t="s">
        <v>125</v>
      </c>
    </row>
    <row r="169" spans="1:18" ht="409.5" hidden="1" x14ac:dyDescent="0.25">
      <c r="A169" s="3"/>
      <c r="B169" s="3" t="s">
        <v>42</v>
      </c>
      <c r="C169" s="19" t="s">
        <v>32</v>
      </c>
      <c r="D169" s="3" t="s">
        <v>117</v>
      </c>
      <c r="E169" s="3" t="s">
        <v>1040</v>
      </c>
      <c r="F169" s="3" t="s">
        <v>1041</v>
      </c>
      <c r="G169" s="5" t="s">
        <v>1042</v>
      </c>
      <c r="H169" s="5" t="s">
        <v>1043</v>
      </c>
      <c r="I169" s="5"/>
      <c r="J169" s="5" t="s">
        <v>1044</v>
      </c>
      <c r="K169" s="14" t="s">
        <v>59</v>
      </c>
      <c r="L169" s="7">
        <v>0.33</v>
      </c>
      <c r="M169" s="6" t="s">
        <v>27</v>
      </c>
      <c r="N169" s="3" t="s">
        <v>297</v>
      </c>
      <c r="O169" s="14" t="s">
        <v>51</v>
      </c>
      <c r="P169" s="3" t="s">
        <v>1045</v>
      </c>
      <c r="Q169" s="8" t="s">
        <v>40</v>
      </c>
      <c r="R169" s="9" t="s">
        <v>125</v>
      </c>
    </row>
    <row r="170" spans="1:18" ht="409.5" hidden="1" x14ac:dyDescent="0.25">
      <c r="A170" s="3"/>
      <c r="B170" s="3" t="s">
        <v>31</v>
      </c>
      <c r="C170" s="18" t="s">
        <v>43</v>
      </c>
      <c r="D170" s="3" t="s">
        <v>117</v>
      </c>
      <c r="E170" s="3" t="s">
        <v>1046</v>
      </c>
      <c r="F170" s="3" t="s">
        <v>1047</v>
      </c>
      <c r="G170" s="5" t="s">
        <v>1048</v>
      </c>
      <c r="H170" s="5"/>
      <c r="I170" s="5"/>
      <c r="J170" s="5" t="s">
        <v>1049</v>
      </c>
      <c r="K170" s="11" t="s">
        <v>49</v>
      </c>
      <c r="L170" s="7">
        <v>0.9</v>
      </c>
      <c r="M170" s="6" t="s">
        <v>27</v>
      </c>
      <c r="N170" s="3" t="s">
        <v>1050</v>
      </c>
      <c r="O170" s="14" t="s">
        <v>51</v>
      </c>
      <c r="P170" s="3" t="s">
        <v>1051</v>
      </c>
      <c r="Q170" s="8" t="s">
        <v>107</v>
      </c>
      <c r="R170" s="9" t="s">
        <v>125</v>
      </c>
    </row>
    <row r="171" spans="1:18" ht="409.5" hidden="1" x14ac:dyDescent="0.25">
      <c r="A171" s="3"/>
      <c r="B171" s="3" t="s">
        <v>42</v>
      </c>
      <c r="C171" s="19" t="s">
        <v>32</v>
      </c>
      <c r="D171" s="3" t="s">
        <v>117</v>
      </c>
      <c r="E171" s="3" t="s">
        <v>1052</v>
      </c>
      <c r="F171" s="3" t="s">
        <v>1053</v>
      </c>
      <c r="G171" s="5" t="s">
        <v>1054</v>
      </c>
      <c r="H171" s="5" t="s">
        <v>1055</v>
      </c>
      <c r="I171" s="5"/>
      <c r="J171" s="5" t="s">
        <v>1056</v>
      </c>
      <c r="K171" s="14" t="s">
        <v>59</v>
      </c>
      <c r="L171" s="7">
        <v>0.3</v>
      </c>
      <c r="M171" s="6" t="s">
        <v>27</v>
      </c>
      <c r="N171" s="3" t="s">
        <v>1057</v>
      </c>
      <c r="O171" s="14" t="s">
        <v>51</v>
      </c>
      <c r="P171" s="3" t="s">
        <v>1058</v>
      </c>
      <c r="Q171" s="8" t="s">
        <v>40</v>
      </c>
      <c r="R171" s="9" t="s">
        <v>905</v>
      </c>
    </row>
    <row r="172" spans="1:18" ht="144" hidden="1" x14ac:dyDescent="0.25">
      <c r="A172" s="3"/>
      <c r="B172" s="3" t="s">
        <v>18</v>
      </c>
      <c r="C172" s="20" t="s">
        <v>19</v>
      </c>
      <c r="D172" s="3" t="s">
        <v>117</v>
      </c>
      <c r="E172" s="3" t="s">
        <v>1059</v>
      </c>
      <c r="F172" s="3" t="s">
        <v>1060</v>
      </c>
      <c r="G172" s="5" t="s">
        <v>1061</v>
      </c>
      <c r="H172" s="5" t="s">
        <v>1062</v>
      </c>
      <c r="I172" s="5"/>
      <c r="J172" s="5"/>
      <c r="K172" s="6" t="s">
        <v>24</v>
      </c>
      <c r="L172" s="7">
        <v>0.15</v>
      </c>
      <c r="M172" s="6" t="s">
        <v>25</v>
      </c>
      <c r="N172" s="3" t="s">
        <v>26</v>
      </c>
      <c r="O172" s="6" t="s">
        <v>27</v>
      </c>
      <c r="P172" s="3" t="s">
        <v>1063</v>
      </c>
      <c r="Q172" s="8" t="s">
        <v>29</v>
      </c>
      <c r="R172" s="9" t="s">
        <v>125</v>
      </c>
    </row>
    <row r="173" spans="1:18" ht="270" hidden="1" x14ac:dyDescent="0.25">
      <c r="A173" s="3"/>
      <c r="B173" s="3" t="s">
        <v>226</v>
      </c>
      <c r="C173" s="18" t="s">
        <v>43</v>
      </c>
      <c r="D173" s="3" t="s">
        <v>117</v>
      </c>
      <c r="E173" s="3" t="s">
        <v>1064</v>
      </c>
      <c r="F173" s="3" t="s">
        <v>1065</v>
      </c>
      <c r="G173" s="5" t="s">
        <v>1066</v>
      </c>
      <c r="H173" s="5" t="s">
        <v>1067</v>
      </c>
      <c r="I173" s="5"/>
      <c r="J173" s="5" t="s">
        <v>1068</v>
      </c>
      <c r="K173" s="11" t="s">
        <v>38</v>
      </c>
      <c r="L173" s="7">
        <v>0.4</v>
      </c>
      <c r="M173" s="6" t="s">
        <v>27</v>
      </c>
      <c r="N173" s="3" t="s">
        <v>297</v>
      </c>
      <c r="O173" s="14" t="s">
        <v>51</v>
      </c>
      <c r="P173" s="3" t="s">
        <v>1069</v>
      </c>
      <c r="Q173" s="8" t="s">
        <v>40</v>
      </c>
      <c r="R173" s="9" t="s">
        <v>125</v>
      </c>
    </row>
    <row r="174" spans="1:18" ht="164.25" hidden="1" x14ac:dyDescent="0.25">
      <c r="A174" s="3"/>
      <c r="B174" s="3" t="s">
        <v>42</v>
      </c>
      <c r="C174" s="20" t="s">
        <v>19</v>
      </c>
      <c r="D174" s="3" t="s">
        <v>117</v>
      </c>
      <c r="E174" s="3" t="s">
        <v>1070</v>
      </c>
      <c r="F174" s="3" t="s">
        <v>1071</v>
      </c>
      <c r="G174" s="5" t="s">
        <v>1072</v>
      </c>
      <c r="H174" s="5" t="s">
        <v>1073</v>
      </c>
      <c r="I174" s="5"/>
      <c r="J174" s="5"/>
      <c r="K174" s="6" t="s">
        <v>24</v>
      </c>
      <c r="L174" s="7">
        <v>0.2</v>
      </c>
      <c r="M174" s="6" t="s">
        <v>27</v>
      </c>
      <c r="N174" s="3" t="s">
        <v>123</v>
      </c>
      <c r="O174" s="6" t="s">
        <v>27</v>
      </c>
      <c r="P174" s="3" t="s">
        <v>545</v>
      </c>
      <c r="Q174" s="8" t="s">
        <v>40</v>
      </c>
      <c r="R174" s="9" t="s">
        <v>905</v>
      </c>
    </row>
    <row r="175" spans="1:18" ht="409.5" hidden="1" x14ac:dyDescent="0.25">
      <c r="A175" s="3"/>
      <c r="B175" s="3" t="s">
        <v>42</v>
      </c>
      <c r="C175" s="18" t="s">
        <v>43</v>
      </c>
      <c r="D175" s="3" t="s">
        <v>117</v>
      </c>
      <c r="E175" s="3" t="s">
        <v>1074</v>
      </c>
      <c r="F175" s="3" t="s">
        <v>1075</v>
      </c>
      <c r="G175" s="5" t="s">
        <v>1076</v>
      </c>
      <c r="H175" s="5" t="s">
        <v>1077</v>
      </c>
      <c r="I175" s="5"/>
      <c r="J175" s="5" t="s">
        <v>1078</v>
      </c>
      <c r="K175" s="14" t="s">
        <v>59</v>
      </c>
      <c r="L175" s="7">
        <v>0.25</v>
      </c>
      <c r="M175" s="11" t="s">
        <v>86</v>
      </c>
      <c r="N175" s="3" t="s">
        <v>1079</v>
      </c>
      <c r="O175" s="6" t="s">
        <v>25</v>
      </c>
      <c r="P175" s="3" t="s">
        <v>1080</v>
      </c>
      <c r="Q175" s="8" t="s">
        <v>40</v>
      </c>
      <c r="R175" s="9" t="s">
        <v>905</v>
      </c>
    </row>
    <row r="176" spans="1:18" ht="405" hidden="1" x14ac:dyDescent="0.25">
      <c r="A176" s="3"/>
      <c r="B176" s="3" t="s">
        <v>42</v>
      </c>
      <c r="C176" s="20" t="s">
        <v>19</v>
      </c>
      <c r="D176" s="3" t="s">
        <v>117</v>
      </c>
      <c r="E176" s="3" t="s">
        <v>1081</v>
      </c>
      <c r="F176" s="3" t="s">
        <v>1082</v>
      </c>
      <c r="G176" s="5" t="s">
        <v>1083</v>
      </c>
      <c r="H176" s="5" t="s">
        <v>1084</v>
      </c>
      <c r="I176" s="5"/>
      <c r="J176" s="5" t="s">
        <v>1085</v>
      </c>
      <c r="K176" s="6" t="s">
        <v>24</v>
      </c>
      <c r="L176" s="7">
        <v>0.2</v>
      </c>
      <c r="M176" s="6" t="s">
        <v>27</v>
      </c>
      <c r="N176" s="3" t="s">
        <v>123</v>
      </c>
      <c r="O176" s="6" t="s">
        <v>27</v>
      </c>
      <c r="P176" s="3" t="s">
        <v>545</v>
      </c>
      <c r="Q176" s="8" t="s">
        <v>40</v>
      </c>
      <c r="R176" s="9" t="s">
        <v>905</v>
      </c>
    </row>
    <row r="177" spans="1:18" ht="345" hidden="1" x14ac:dyDescent="0.25">
      <c r="A177" s="3"/>
      <c r="B177" s="3" t="s">
        <v>42</v>
      </c>
      <c r="C177" s="19" t="s">
        <v>32</v>
      </c>
      <c r="D177" s="3" t="s">
        <v>117</v>
      </c>
      <c r="E177" s="3" t="s">
        <v>1086</v>
      </c>
      <c r="F177" s="3" t="s">
        <v>1087</v>
      </c>
      <c r="G177" s="5" t="s">
        <v>1088</v>
      </c>
      <c r="H177" s="5" t="s">
        <v>1089</v>
      </c>
      <c r="I177" s="5" t="s">
        <v>1090</v>
      </c>
      <c r="J177" s="5" t="s">
        <v>1091</v>
      </c>
      <c r="K177" s="14" t="s">
        <v>59</v>
      </c>
      <c r="L177" s="7">
        <v>0.3</v>
      </c>
      <c r="M177" s="6" t="s">
        <v>27</v>
      </c>
      <c r="N177" s="3" t="s">
        <v>123</v>
      </c>
      <c r="O177" s="14" t="s">
        <v>51</v>
      </c>
      <c r="P177" s="3" t="s">
        <v>1092</v>
      </c>
      <c r="Q177" s="8" t="s">
        <v>40</v>
      </c>
      <c r="R177" s="9" t="s">
        <v>905</v>
      </c>
    </row>
    <row r="178" spans="1:18" ht="180" hidden="1" x14ac:dyDescent="0.25">
      <c r="A178" s="3"/>
      <c r="B178" s="3" t="s">
        <v>18</v>
      </c>
      <c r="C178" s="19" t="s">
        <v>32</v>
      </c>
      <c r="D178" s="3" t="s">
        <v>117</v>
      </c>
      <c r="E178" s="3" t="s">
        <v>1093</v>
      </c>
      <c r="F178" s="3" t="s">
        <v>731</v>
      </c>
      <c r="G178" s="5" t="s">
        <v>732</v>
      </c>
      <c r="H178" s="5" t="s">
        <v>1094</v>
      </c>
      <c r="I178" s="5"/>
      <c r="J178" s="5"/>
      <c r="K178" s="6" t="s">
        <v>24</v>
      </c>
      <c r="L178" s="7">
        <v>0.2</v>
      </c>
      <c r="M178" s="6" t="s">
        <v>27</v>
      </c>
      <c r="N178" s="3" t="s">
        <v>123</v>
      </c>
      <c r="O178" s="14" t="s">
        <v>51</v>
      </c>
      <c r="P178" s="3" t="s">
        <v>729</v>
      </c>
      <c r="Q178" s="8" t="s">
        <v>40</v>
      </c>
      <c r="R178" s="9" t="s">
        <v>125</v>
      </c>
    </row>
    <row r="179" spans="1:18" ht="164.25" hidden="1" x14ac:dyDescent="0.25">
      <c r="A179" s="3"/>
      <c r="B179" s="3" t="s">
        <v>298</v>
      </c>
      <c r="C179" s="19" t="s">
        <v>32</v>
      </c>
      <c r="D179" s="3" t="s">
        <v>1095</v>
      </c>
      <c r="E179" s="3" t="s">
        <v>1096</v>
      </c>
      <c r="F179" s="3" t="s">
        <v>1097</v>
      </c>
      <c r="G179" s="5" t="s">
        <v>1098</v>
      </c>
      <c r="H179" s="5" t="s">
        <v>1099</v>
      </c>
      <c r="I179" s="5" t="s">
        <v>1100</v>
      </c>
      <c r="J179" s="5"/>
      <c r="K179" s="11" t="s">
        <v>38</v>
      </c>
      <c r="L179" s="7">
        <v>0.5</v>
      </c>
      <c r="M179" s="6" t="s">
        <v>25</v>
      </c>
      <c r="N179" s="3" t="s">
        <v>147</v>
      </c>
      <c r="O179" s="6" t="s">
        <v>27</v>
      </c>
      <c r="P179" s="3" t="s">
        <v>1101</v>
      </c>
      <c r="Q179" s="8" t="s">
        <v>40</v>
      </c>
      <c r="R179" s="9" t="s">
        <v>163</v>
      </c>
    </row>
    <row r="180" spans="1:18" ht="360" hidden="1" x14ac:dyDescent="0.25">
      <c r="A180" s="3"/>
      <c r="B180" s="3" t="s">
        <v>226</v>
      </c>
      <c r="C180" s="18" t="s">
        <v>43</v>
      </c>
      <c r="D180" s="3" t="s">
        <v>126</v>
      </c>
      <c r="E180" s="3" t="s">
        <v>1102</v>
      </c>
      <c r="F180" s="3" t="s">
        <v>1103</v>
      </c>
      <c r="G180" s="5" t="s">
        <v>1104</v>
      </c>
      <c r="H180" s="5" t="s">
        <v>1105</v>
      </c>
      <c r="I180" s="5" t="s">
        <v>1106</v>
      </c>
      <c r="J180" s="5" t="s">
        <v>1107</v>
      </c>
      <c r="K180" s="11" t="s">
        <v>38</v>
      </c>
      <c r="L180" s="7">
        <v>0.5</v>
      </c>
      <c r="M180" s="14" t="s">
        <v>51</v>
      </c>
      <c r="N180" s="3" t="s">
        <v>1108</v>
      </c>
      <c r="O180" s="6" t="s">
        <v>27</v>
      </c>
      <c r="P180" s="3" t="s">
        <v>545</v>
      </c>
      <c r="Q180" s="13" t="s">
        <v>266</v>
      </c>
      <c r="R180" s="9" t="s">
        <v>140</v>
      </c>
    </row>
    <row r="181" spans="1:18" ht="210" hidden="1" x14ac:dyDescent="0.25">
      <c r="A181" s="3"/>
      <c r="B181" s="3" t="s">
        <v>18</v>
      </c>
      <c r="C181" s="19" t="s">
        <v>32</v>
      </c>
      <c r="D181" s="3" t="s">
        <v>126</v>
      </c>
      <c r="E181" s="3" t="s">
        <v>1109</v>
      </c>
      <c r="F181" s="3" t="s">
        <v>1110</v>
      </c>
      <c r="G181" s="5" t="s">
        <v>1111</v>
      </c>
      <c r="H181" s="5" t="s">
        <v>1112</v>
      </c>
      <c r="I181" s="5"/>
      <c r="J181" s="5"/>
      <c r="K181" s="6" t="s">
        <v>24</v>
      </c>
      <c r="L181" s="7">
        <v>0.2</v>
      </c>
      <c r="M181" s="14" t="s">
        <v>51</v>
      </c>
      <c r="N181" s="3" t="s">
        <v>450</v>
      </c>
      <c r="O181" s="6" t="s">
        <v>25</v>
      </c>
      <c r="P181" s="3" t="s">
        <v>257</v>
      </c>
      <c r="Q181" s="8" t="s">
        <v>40</v>
      </c>
      <c r="R181" s="9" t="s">
        <v>140</v>
      </c>
    </row>
    <row r="182" spans="1:18" ht="165" hidden="1" x14ac:dyDescent="0.25">
      <c r="A182" s="3"/>
      <c r="B182" s="3" t="s">
        <v>18</v>
      </c>
      <c r="C182" s="20" t="s">
        <v>19</v>
      </c>
      <c r="D182" s="3" t="s">
        <v>126</v>
      </c>
      <c r="E182" s="3" t="s">
        <v>1113</v>
      </c>
      <c r="F182" s="3" t="s">
        <v>1114</v>
      </c>
      <c r="G182" s="5" t="s">
        <v>1115</v>
      </c>
      <c r="H182" s="5"/>
      <c r="I182" s="5"/>
      <c r="J182" s="5"/>
      <c r="K182" s="14" t="s">
        <v>59</v>
      </c>
      <c r="L182" s="7">
        <v>0.3</v>
      </c>
      <c r="M182" s="6" t="s">
        <v>27</v>
      </c>
      <c r="N182" s="3" t="s">
        <v>1116</v>
      </c>
      <c r="O182" s="6" t="s">
        <v>27</v>
      </c>
      <c r="P182" s="3" t="s">
        <v>545</v>
      </c>
      <c r="Q182" s="8" t="s">
        <v>29</v>
      </c>
      <c r="R182" s="9" t="s">
        <v>140</v>
      </c>
    </row>
    <row r="183" spans="1:18" ht="409.5" hidden="1" x14ac:dyDescent="0.25">
      <c r="A183" s="3"/>
      <c r="B183" s="3" t="s">
        <v>226</v>
      </c>
      <c r="C183" s="18" t="s">
        <v>43</v>
      </c>
      <c r="D183" s="3" t="s">
        <v>126</v>
      </c>
      <c r="E183" s="3" t="s">
        <v>1117</v>
      </c>
      <c r="F183" s="3" t="s">
        <v>1118</v>
      </c>
      <c r="G183" s="5" t="s">
        <v>1119</v>
      </c>
      <c r="H183" s="5" t="s">
        <v>1120</v>
      </c>
      <c r="I183" s="5"/>
      <c r="J183" s="5" t="s">
        <v>1121</v>
      </c>
      <c r="K183" s="11" t="s">
        <v>38</v>
      </c>
      <c r="L183" s="7">
        <v>0.5</v>
      </c>
      <c r="M183" s="6" t="s">
        <v>25</v>
      </c>
      <c r="N183" s="3" t="s">
        <v>50</v>
      </c>
      <c r="O183" s="14" t="s">
        <v>51</v>
      </c>
      <c r="P183" s="3" t="s">
        <v>1122</v>
      </c>
      <c r="Q183" s="8" t="s">
        <v>40</v>
      </c>
      <c r="R183" s="9" t="s">
        <v>140</v>
      </c>
    </row>
    <row r="184" spans="1:18" ht="164.25" hidden="1" x14ac:dyDescent="0.25">
      <c r="A184" s="3"/>
      <c r="B184" s="3" t="s">
        <v>42</v>
      </c>
      <c r="C184" s="18" t="s">
        <v>43</v>
      </c>
      <c r="D184" s="3" t="s">
        <v>126</v>
      </c>
      <c r="E184" s="3" t="s">
        <v>1123</v>
      </c>
      <c r="F184" s="3" t="s">
        <v>1124</v>
      </c>
      <c r="G184" s="5" t="s">
        <v>1125</v>
      </c>
      <c r="H184" s="5" t="s">
        <v>1126</v>
      </c>
      <c r="I184" s="5"/>
      <c r="J184" s="5" t="s">
        <v>1127</v>
      </c>
      <c r="K184" s="11" t="s">
        <v>49</v>
      </c>
      <c r="L184" s="7">
        <v>0.75</v>
      </c>
      <c r="M184" s="14" t="s">
        <v>51</v>
      </c>
      <c r="N184" s="3" t="s">
        <v>1128</v>
      </c>
      <c r="O184" s="6" t="s">
        <v>25</v>
      </c>
      <c r="P184" s="3" t="s">
        <v>235</v>
      </c>
      <c r="Q184" s="8" t="s">
        <v>40</v>
      </c>
      <c r="R184" s="9" t="s">
        <v>140</v>
      </c>
    </row>
    <row r="185" spans="1:18" ht="345" hidden="1" x14ac:dyDescent="0.25">
      <c r="A185" s="3"/>
      <c r="B185" s="3" t="s">
        <v>42</v>
      </c>
      <c r="C185" s="20" t="s">
        <v>19</v>
      </c>
      <c r="D185" s="3" t="s">
        <v>126</v>
      </c>
      <c r="E185" s="3" t="s">
        <v>1129</v>
      </c>
      <c r="F185" s="3" t="s">
        <v>1130</v>
      </c>
      <c r="G185" s="5" t="s">
        <v>1131</v>
      </c>
      <c r="H185" s="5" t="s">
        <v>1132</v>
      </c>
      <c r="I185" s="5"/>
      <c r="J185" s="5"/>
      <c r="K185" s="6" t="s">
        <v>24</v>
      </c>
      <c r="L185" s="7">
        <v>0.2</v>
      </c>
      <c r="M185" s="6" t="s">
        <v>25</v>
      </c>
      <c r="N185" s="3" t="s">
        <v>161</v>
      </c>
      <c r="O185" s="6" t="s">
        <v>27</v>
      </c>
      <c r="P185" s="3" t="s">
        <v>393</v>
      </c>
      <c r="Q185" s="8" t="s">
        <v>29</v>
      </c>
      <c r="R185" s="9" t="s">
        <v>140</v>
      </c>
    </row>
    <row r="186" spans="1:18" ht="330" hidden="1" x14ac:dyDescent="0.25">
      <c r="A186" s="3"/>
      <c r="B186" s="3" t="s">
        <v>298</v>
      </c>
      <c r="C186" s="19" t="s">
        <v>32</v>
      </c>
      <c r="D186" s="3" t="s">
        <v>126</v>
      </c>
      <c r="E186" s="3" t="s">
        <v>1133</v>
      </c>
      <c r="F186" s="3" t="s">
        <v>1134</v>
      </c>
      <c r="G186" s="5" t="s">
        <v>1135</v>
      </c>
      <c r="H186" s="5" t="s">
        <v>1136</v>
      </c>
      <c r="I186" s="5"/>
      <c r="J186" s="5" t="s">
        <v>1137</v>
      </c>
      <c r="K186" s="6" t="s">
        <v>24</v>
      </c>
      <c r="L186" s="7">
        <v>0.2</v>
      </c>
      <c r="M186" s="6" t="s">
        <v>27</v>
      </c>
      <c r="N186" s="3" t="s">
        <v>989</v>
      </c>
      <c r="O186" s="14" t="s">
        <v>51</v>
      </c>
      <c r="P186" s="3" t="s">
        <v>1138</v>
      </c>
      <c r="Q186" s="8" t="s">
        <v>29</v>
      </c>
      <c r="R186" s="9" t="s">
        <v>140</v>
      </c>
    </row>
    <row r="187" spans="1:18" ht="270" hidden="1" x14ac:dyDescent="0.25">
      <c r="A187" s="3"/>
      <c r="B187" s="3" t="s">
        <v>31</v>
      </c>
      <c r="C187" s="18" t="s">
        <v>43</v>
      </c>
      <c r="D187" s="3" t="s">
        <v>126</v>
      </c>
      <c r="E187" s="3" t="s">
        <v>1139</v>
      </c>
      <c r="F187" s="3" t="s">
        <v>1140</v>
      </c>
      <c r="G187" s="5" t="s">
        <v>1141</v>
      </c>
      <c r="H187" s="5" t="s">
        <v>1142</v>
      </c>
      <c r="I187" s="5"/>
      <c r="J187" s="5"/>
      <c r="K187" s="11" t="s">
        <v>38</v>
      </c>
      <c r="L187" s="7">
        <v>0.4</v>
      </c>
      <c r="M187" s="6" t="s">
        <v>27</v>
      </c>
      <c r="N187" s="3" t="s">
        <v>498</v>
      </c>
      <c r="O187" s="14" t="s">
        <v>51</v>
      </c>
      <c r="P187" s="3" t="s">
        <v>580</v>
      </c>
      <c r="Q187" s="8" t="s">
        <v>29</v>
      </c>
      <c r="R187" s="9" t="s">
        <v>140</v>
      </c>
    </row>
    <row r="188" spans="1:18" ht="180" hidden="1" x14ac:dyDescent="0.25">
      <c r="A188" s="3"/>
      <c r="B188" s="3" t="s">
        <v>226</v>
      </c>
      <c r="C188" s="20" t="s">
        <v>19</v>
      </c>
      <c r="D188" s="3" t="s">
        <v>126</v>
      </c>
      <c r="E188" s="3" t="s">
        <v>1143</v>
      </c>
      <c r="F188" s="3" t="s">
        <v>1144</v>
      </c>
      <c r="G188" s="5" t="s">
        <v>1145</v>
      </c>
      <c r="H188" s="5" t="s">
        <v>1146</v>
      </c>
      <c r="I188" s="5"/>
      <c r="J188" s="5"/>
      <c r="K188" s="6" t="s">
        <v>24</v>
      </c>
      <c r="L188" s="7">
        <v>0.1</v>
      </c>
      <c r="M188" s="6" t="s">
        <v>27</v>
      </c>
      <c r="N188" s="3" t="s">
        <v>297</v>
      </c>
      <c r="O188" s="6" t="s">
        <v>27</v>
      </c>
      <c r="P188" s="3" t="s">
        <v>124</v>
      </c>
      <c r="Q188" s="8" t="s">
        <v>29</v>
      </c>
      <c r="R188" s="9" t="s">
        <v>140</v>
      </c>
    </row>
    <row r="189" spans="1:18" ht="144" hidden="1" x14ac:dyDescent="0.25">
      <c r="A189" s="3"/>
      <c r="B189" s="3" t="s">
        <v>42</v>
      </c>
      <c r="C189" s="20" t="s">
        <v>19</v>
      </c>
      <c r="D189" s="3" t="s">
        <v>126</v>
      </c>
      <c r="E189" s="3" t="s">
        <v>1147</v>
      </c>
      <c r="F189" s="3" t="s">
        <v>1148</v>
      </c>
      <c r="G189" s="5" t="s">
        <v>1149</v>
      </c>
      <c r="H189" s="5" t="s">
        <v>1150</v>
      </c>
      <c r="I189" s="5"/>
      <c r="J189" s="5"/>
      <c r="K189" s="6" t="s">
        <v>24</v>
      </c>
      <c r="L189" s="7">
        <v>0.1</v>
      </c>
      <c r="M189" s="6" t="s">
        <v>27</v>
      </c>
      <c r="N189" s="3" t="s">
        <v>297</v>
      </c>
      <c r="O189" s="6" t="s">
        <v>27</v>
      </c>
      <c r="P189" s="3" t="s">
        <v>124</v>
      </c>
      <c r="Q189" s="8" t="s">
        <v>29</v>
      </c>
      <c r="R189" s="9" t="s">
        <v>140</v>
      </c>
    </row>
    <row r="190" spans="1:18" ht="270" hidden="1" x14ac:dyDescent="0.25">
      <c r="A190" s="3"/>
      <c r="B190" s="3" t="s">
        <v>42</v>
      </c>
      <c r="C190" s="20" t="s">
        <v>19</v>
      </c>
      <c r="D190" s="3" t="s">
        <v>126</v>
      </c>
      <c r="E190" s="3" t="s">
        <v>1151</v>
      </c>
      <c r="F190" s="3" t="s">
        <v>1152</v>
      </c>
      <c r="G190" s="5" t="s">
        <v>1153</v>
      </c>
      <c r="H190" s="5" t="s">
        <v>1154</v>
      </c>
      <c r="I190" s="5"/>
      <c r="J190" s="5"/>
      <c r="K190" s="14" t="s">
        <v>59</v>
      </c>
      <c r="L190" s="7">
        <v>0.3</v>
      </c>
      <c r="M190" s="6" t="s">
        <v>27</v>
      </c>
      <c r="N190" s="3" t="s">
        <v>721</v>
      </c>
      <c r="O190" s="6" t="s">
        <v>27</v>
      </c>
      <c r="P190" s="3" t="s">
        <v>124</v>
      </c>
      <c r="Q190" s="8" t="s">
        <v>40</v>
      </c>
      <c r="R190" s="9" t="s">
        <v>140</v>
      </c>
    </row>
    <row r="191" spans="1:18" ht="409.5" hidden="1" x14ac:dyDescent="0.25">
      <c r="A191" s="3"/>
      <c r="B191" s="3" t="s">
        <v>42</v>
      </c>
      <c r="C191" s="20" t="s">
        <v>19</v>
      </c>
      <c r="D191" s="3" t="s">
        <v>126</v>
      </c>
      <c r="E191" s="3" t="s">
        <v>1155</v>
      </c>
      <c r="F191" s="3" t="s">
        <v>1156</v>
      </c>
      <c r="G191" s="5" t="s">
        <v>1157</v>
      </c>
      <c r="H191" s="5" t="s">
        <v>1158</v>
      </c>
      <c r="I191" s="5"/>
      <c r="J191" s="5" t="s">
        <v>1159</v>
      </c>
      <c r="K191" s="6" t="s">
        <v>105</v>
      </c>
      <c r="L191" s="7">
        <v>0.01</v>
      </c>
      <c r="M191" s="6" t="s">
        <v>27</v>
      </c>
      <c r="N191" s="3" t="s">
        <v>264</v>
      </c>
      <c r="O191" s="6" t="s">
        <v>25</v>
      </c>
      <c r="P191" s="3" t="s">
        <v>235</v>
      </c>
      <c r="Q191" s="13" t="s">
        <v>266</v>
      </c>
      <c r="R191" s="9" t="s">
        <v>140</v>
      </c>
    </row>
    <row r="192" spans="1:18" ht="285" hidden="1" x14ac:dyDescent="0.25">
      <c r="A192" s="3"/>
      <c r="B192" s="3" t="s">
        <v>18</v>
      </c>
      <c r="C192" s="21" t="s">
        <v>243</v>
      </c>
      <c r="D192" s="3" t="s">
        <v>126</v>
      </c>
      <c r="E192" s="3" t="s">
        <v>1160</v>
      </c>
      <c r="F192" s="3" t="s">
        <v>1161</v>
      </c>
      <c r="G192" s="5" t="s">
        <v>1162</v>
      </c>
      <c r="H192" s="5" t="s">
        <v>1163</v>
      </c>
      <c r="I192" s="5"/>
      <c r="J192" s="5" t="s">
        <v>1164</v>
      </c>
      <c r="K192" s="6" t="s">
        <v>24</v>
      </c>
      <c r="L192" s="7">
        <v>0.1</v>
      </c>
      <c r="M192" s="6" t="s">
        <v>25</v>
      </c>
      <c r="N192" s="3" t="s">
        <v>26</v>
      </c>
      <c r="O192" s="6" t="s">
        <v>25</v>
      </c>
      <c r="P192" s="3" t="s">
        <v>328</v>
      </c>
      <c r="Q192" s="8" t="s">
        <v>40</v>
      </c>
      <c r="R192" s="9" t="s">
        <v>140</v>
      </c>
    </row>
    <row r="193" spans="1:18" ht="240" hidden="1" x14ac:dyDescent="0.25">
      <c r="A193" s="3"/>
      <c r="B193" s="3" t="s">
        <v>42</v>
      </c>
      <c r="C193" s="19" t="s">
        <v>32</v>
      </c>
      <c r="D193" s="3" t="s">
        <v>126</v>
      </c>
      <c r="E193" s="3" t="s">
        <v>1165</v>
      </c>
      <c r="F193" s="3" t="s">
        <v>1166</v>
      </c>
      <c r="G193" s="5" t="s">
        <v>1167</v>
      </c>
      <c r="H193" s="5" t="s">
        <v>1168</v>
      </c>
      <c r="I193" s="5" t="s">
        <v>1169</v>
      </c>
      <c r="J193" s="5" t="s">
        <v>1170</v>
      </c>
      <c r="K193" s="6" t="s">
        <v>24</v>
      </c>
      <c r="L193" s="7">
        <v>0.1</v>
      </c>
      <c r="M193" s="6" t="s">
        <v>27</v>
      </c>
      <c r="N193" s="3" t="s">
        <v>1171</v>
      </c>
      <c r="O193" s="14" t="s">
        <v>51</v>
      </c>
      <c r="P193" s="3" t="s">
        <v>1172</v>
      </c>
      <c r="Q193" s="8" t="s">
        <v>40</v>
      </c>
      <c r="R193" s="9" t="s">
        <v>140</v>
      </c>
    </row>
    <row r="194" spans="1:18" ht="255" hidden="1" x14ac:dyDescent="0.25">
      <c r="A194" s="3"/>
      <c r="B194" s="3" t="s">
        <v>18</v>
      </c>
      <c r="C194" s="19" t="s">
        <v>32</v>
      </c>
      <c r="D194" s="3" t="s">
        <v>126</v>
      </c>
      <c r="E194" s="3" t="s">
        <v>1173</v>
      </c>
      <c r="F194" s="3" t="s">
        <v>1174</v>
      </c>
      <c r="G194" s="5" t="s">
        <v>1175</v>
      </c>
      <c r="H194" s="5" t="s">
        <v>1176</v>
      </c>
      <c r="I194" s="5"/>
      <c r="J194" s="5"/>
      <c r="K194" s="11" t="s">
        <v>49</v>
      </c>
      <c r="L194" s="7">
        <v>0.9</v>
      </c>
      <c r="M194" s="6" t="s">
        <v>27</v>
      </c>
      <c r="N194" s="3" t="s">
        <v>297</v>
      </c>
      <c r="O194" s="6" t="s">
        <v>25</v>
      </c>
      <c r="P194" s="3" t="s">
        <v>257</v>
      </c>
      <c r="Q194" s="8" t="s">
        <v>29</v>
      </c>
      <c r="R194" s="9" t="s">
        <v>140</v>
      </c>
    </row>
    <row r="195" spans="1:18" ht="195" hidden="1" x14ac:dyDescent="0.25">
      <c r="A195" s="3"/>
      <c r="B195" s="3" t="s">
        <v>18</v>
      </c>
      <c r="C195" s="18" t="s">
        <v>43</v>
      </c>
      <c r="D195" s="3" t="s">
        <v>126</v>
      </c>
      <c r="E195" s="3" t="s">
        <v>1177</v>
      </c>
      <c r="F195" s="3" t="s">
        <v>1178</v>
      </c>
      <c r="G195" s="5" t="s">
        <v>1179</v>
      </c>
      <c r="H195" s="5" t="s">
        <v>1180</v>
      </c>
      <c r="I195" s="5"/>
      <c r="J195" s="5" t="s">
        <v>1181</v>
      </c>
      <c r="K195" s="11" t="s">
        <v>38</v>
      </c>
      <c r="L195" s="7">
        <v>0.5</v>
      </c>
      <c r="M195" s="14" t="s">
        <v>51</v>
      </c>
      <c r="N195" s="3" t="s">
        <v>1182</v>
      </c>
      <c r="O195" s="6" t="s">
        <v>25</v>
      </c>
      <c r="P195" s="3" t="s">
        <v>235</v>
      </c>
      <c r="Q195" s="8" t="s">
        <v>107</v>
      </c>
      <c r="R195" s="9" t="s">
        <v>140</v>
      </c>
    </row>
    <row r="196" spans="1:18" ht="345" hidden="1" x14ac:dyDescent="0.25">
      <c r="A196" s="3"/>
      <c r="B196" s="3" t="s">
        <v>42</v>
      </c>
      <c r="C196" s="19" t="s">
        <v>32</v>
      </c>
      <c r="D196" s="3" t="s">
        <v>126</v>
      </c>
      <c r="E196" s="3" t="s">
        <v>1183</v>
      </c>
      <c r="F196" s="3" t="s">
        <v>1184</v>
      </c>
      <c r="G196" s="5" t="s">
        <v>1185</v>
      </c>
      <c r="H196" s="17" t="s">
        <v>1186</v>
      </c>
      <c r="I196" s="5" t="s">
        <v>1187</v>
      </c>
      <c r="J196" s="5" t="s">
        <v>1188</v>
      </c>
      <c r="K196" s="6" t="s">
        <v>24</v>
      </c>
      <c r="L196" s="7">
        <v>0.1</v>
      </c>
      <c r="M196" s="11" t="s">
        <v>86</v>
      </c>
      <c r="N196" s="3" t="s">
        <v>1189</v>
      </c>
      <c r="O196" s="6" t="s">
        <v>27</v>
      </c>
      <c r="P196" s="3" t="s">
        <v>1190</v>
      </c>
      <c r="Q196" s="8" t="s">
        <v>40</v>
      </c>
      <c r="R196" s="9" t="s">
        <v>140</v>
      </c>
    </row>
    <row r="197" spans="1:18" ht="164.25" hidden="1" x14ac:dyDescent="0.25">
      <c r="A197" s="3"/>
      <c r="B197" s="3" t="s">
        <v>18</v>
      </c>
      <c r="C197" s="19" t="s">
        <v>32</v>
      </c>
      <c r="D197" s="3" t="s">
        <v>126</v>
      </c>
      <c r="E197" s="3" t="s">
        <v>1191</v>
      </c>
      <c r="F197" s="3" t="s">
        <v>1192</v>
      </c>
      <c r="G197" s="5" t="s">
        <v>1193</v>
      </c>
      <c r="H197" s="5"/>
      <c r="I197" s="5"/>
      <c r="J197" s="5" t="s">
        <v>1194</v>
      </c>
      <c r="K197" s="11" t="s">
        <v>38</v>
      </c>
      <c r="L197" s="7">
        <v>0.5</v>
      </c>
      <c r="M197" s="6" t="s">
        <v>25</v>
      </c>
      <c r="N197" s="3" t="s">
        <v>50</v>
      </c>
      <c r="O197" s="6" t="s">
        <v>27</v>
      </c>
      <c r="P197" s="3" t="s">
        <v>124</v>
      </c>
      <c r="Q197" s="8" t="s">
        <v>40</v>
      </c>
      <c r="R197" s="9" t="s">
        <v>140</v>
      </c>
    </row>
    <row r="198" spans="1:18" ht="195" hidden="1" x14ac:dyDescent="0.25">
      <c r="A198" s="3"/>
      <c r="B198" s="3" t="s">
        <v>42</v>
      </c>
      <c r="C198" s="19" t="s">
        <v>32</v>
      </c>
      <c r="D198" s="3" t="s">
        <v>126</v>
      </c>
      <c r="E198" s="3" t="s">
        <v>1195</v>
      </c>
      <c r="F198" s="3" t="s">
        <v>1196</v>
      </c>
      <c r="G198" s="5" t="s">
        <v>1197</v>
      </c>
      <c r="H198" s="5" t="s">
        <v>1198</v>
      </c>
      <c r="I198" s="5"/>
      <c r="J198" s="5" t="s">
        <v>1199</v>
      </c>
      <c r="K198" s="11" t="s">
        <v>49</v>
      </c>
      <c r="L198" s="7">
        <v>0.9</v>
      </c>
      <c r="M198" s="6" t="s">
        <v>27</v>
      </c>
      <c r="N198" s="3" t="s">
        <v>1200</v>
      </c>
      <c r="O198" s="6" t="s">
        <v>25</v>
      </c>
      <c r="P198" s="3" t="s">
        <v>257</v>
      </c>
      <c r="Q198" s="8" t="s">
        <v>107</v>
      </c>
      <c r="R198" s="9" t="s">
        <v>140</v>
      </c>
    </row>
    <row r="199" spans="1:18" ht="409.5" hidden="1" x14ac:dyDescent="0.25">
      <c r="A199" s="3"/>
      <c r="B199" s="3" t="s">
        <v>18</v>
      </c>
      <c r="C199" s="18" t="s">
        <v>43</v>
      </c>
      <c r="D199" s="3" t="s">
        <v>126</v>
      </c>
      <c r="E199" s="3" t="s">
        <v>1201</v>
      </c>
      <c r="F199" s="3" t="s">
        <v>1202</v>
      </c>
      <c r="G199" s="5" t="s">
        <v>1203</v>
      </c>
      <c r="H199" s="5" t="s">
        <v>1204</v>
      </c>
      <c r="I199" s="5"/>
      <c r="J199" s="5" t="s">
        <v>1205</v>
      </c>
      <c r="K199" s="11" t="s">
        <v>38</v>
      </c>
      <c r="L199" s="7">
        <v>0.5</v>
      </c>
      <c r="M199" s="6" t="s">
        <v>27</v>
      </c>
      <c r="N199" s="3" t="s">
        <v>113</v>
      </c>
      <c r="O199" s="11" t="s">
        <v>86</v>
      </c>
      <c r="P199" s="3" t="s">
        <v>1206</v>
      </c>
      <c r="Q199" s="8" t="s">
        <v>40</v>
      </c>
      <c r="R199" s="9" t="s">
        <v>140</v>
      </c>
    </row>
    <row r="200" spans="1:18" ht="165" hidden="1" x14ac:dyDescent="0.25">
      <c r="A200" s="3"/>
      <c r="B200" s="3" t="s">
        <v>18</v>
      </c>
      <c r="C200" s="20" t="s">
        <v>19</v>
      </c>
      <c r="D200" s="3" t="s">
        <v>126</v>
      </c>
      <c r="E200" s="3" t="s">
        <v>1207</v>
      </c>
      <c r="F200" s="3" t="s">
        <v>1208</v>
      </c>
      <c r="G200" s="5" t="s">
        <v>1209</v>
      </c>
      <c r="H200" s="5" t="s">
        <v>1210</v>
      </c>
      <c r="I200" s="5"/>
      <c r="J200" s="5" t="s">
        <v>1211</v>
      </c>
      <c r="K200" s="6" t="s">
        <v>24</v>
      </c>
      <c r="L200" s="7">
        <v>0.1</v>
      </c>
      <c r="M200" s="6" t="s">
        <v>27</v>
      </c>
      <c r="N200" s="3" t="s">
        <v>477</v>
      </c>
      <c r="O200" s="6" t="s">
        <v>25</v>
      </c>
      <c r="P200" s="3" t="s">
        <v>235</v>
      </c>
      <c r="Q200" s="8" t="s">
        <v>40</v>
      </c>
      <c r="R200" s="9" t="s">
        <v>140</v>
      </c>
    </row>
    <row r="201" spans="1:18" ht="157.5" hidden="1" x14ac:dyDescent="0.25">
      <c r="A201" s="3"/>
      <c r="B201" s="3" t="s">
        <v>226</v>
      </c>
      <c r="C201" s="18" t="s">
        <v>43</v>
      </c>
      <c r="D201" s="3" t="s">
        <v>126</v>
      </c>
      <c r="E201" s="3" t="s">
        <v>1212</v>
      </c>
      <c r="F201" s="3" t="s">
        <v>1213</v>
      </c>
      <c r="G201" s="5" t="s">
        <v>1214</v>
      </c>
      <c r="H201" s="5" t="s">
        <v>1215</v>
      </c>
      <c r="I201" s="5"/>
      <c r="J201" s="5" t="s">
        <v>1216</v>
      </c>
      <c r="K201" s="11" t="s">
        <v>49</v>
      </c>
      <c r="L201" s="7">
        <v>0.9</v>
      </c>
      <c r="M201" s="6" t="s">
        <v>25</v>
      </c>
      <c r="N201" s="3" t="s">
        <v>50</v>
      </c>
      <c r="O201" s="14" t="s">
        <v>51</v>
      </c>
      <c r="P201" s="3" t="s">
        <v>1217</v>
      </c>
      <c r="Q201" s="13" t="s">
        <v>266</v>
      </c>
      <c r="R201" s="9" t="s">
        <v>140</v>
      </c>
    </row>
    <row r="202" spans="1:18" ht="409.5" hidden="1" x14ac:dyDescent="0.25">
      <c r="A202" s="3"/>
      <c r="B202" s="3" t="s">
        <v>42</v>
      </c>
      <c r="C202" s="20" t="s">
        <v>19</v>
      </c>
      <c r="D202" s="3" t="s">
        <v>126</v>
      </c>
      <c r="E202" s="3" t="s">
        <v>1218</v>
      </c>
      <c r="F202" s="3" t="s">
        <v>1219</v>
      </c>
      <c r="G202" s="5" t="s">
        <v>1220</v>
      </c>
      <c r="H202" s="5" t="s">
        <v>1221</v>
      </c>
      <c r="I202" s="5"/>
      <c r="J202" s="5" t="s">
        <v>1222</v>
      </c>
      <c r="K202" s="6" t="s">
        <v>105</v>
      </c>
      <c r="L202" s="7">
        <v>0.01</v>
      </c>
      <c r="M202" s="6" t="s">
        <v>27</v>
      </c>
      <c r="N202" s="3" t="s">
        <v>721</v>
      </c>
      <c r="O202" s="6" t="s">
        <v>25</v>
      </c>
      <c r="P202" s="3" t="s">
        <v>235</v>
      </c>
      <c r="Q202" s="8" t="s">
        <v>40</v>
      </c>
      <c r="R202" s="9" t="s">
        <v>140</v>
      </c>
    </row>
    <row r="203" spans="1:18" ht="165" hidden="1" x14ac:dyDescent="0.25">
      <c r="A203" s="3"/>
      <c r="B203" s="3" t="s">
        <v>18</v>
      </c>
      <c r="C203" s="19" t="s">
        <v>32</v>
      </c>
      <c r="D203" s="3" t="s">
        <v>126</v>
      </c>
      <c r="E203" s="3" t="s">
        <v>1223</v>
      </c>
      <c r="F203" s="3" t="s">
        <v>1224</v>
      </c>
      <c r="G203" s="5" t="s">
        <v>1225</v>
      </c>
      <c r="H203" s="5" t="s">
        <v>1226</v>
      </c>
      <c r="I203" s="5"/>
      <c r="J203" s="5" t="s">
        <v>1227</v>
      </c>
      <c r="K203" s="11" t="s">
        <v>49</v>
      </c>
      <c r="L203" s="7">
        <v>0.9</v>
      </c>
      <c r="M203" s="6" t="s">
        <v>27</v>
      </c>
      <c r="N203" s="3" t="s">
        <v>834</v>
      </c>
      <c r="O203" s="6" t="s">
        <v>27</v>
      </c>
      <c r="P203" s="3" t="s">
        <v>471</v>
      </c>
      <c r="Q203" s="8" t="s">
        <v>29</v>
      </c>
      <c r="R203" s="9" t="s">
        <v>140</v>
      </c>
    </row>
    <row r="204" spans="1:18" ht="409.5" hidden="1" x14ac:dyDescent="0.25">
      <c r="A204" s="3"/>
      <c r="B204" s="3" t="s">
        <v>18</v>
      </c>
      <c r="C204" s="19" t="s">
        <v>32</v>
      </c>
      <c r="D204" s="3" t="s">
        <v>126</v>
      </c>
      <c r="E204" s="3" t="s">
        <v>1228</v>
      </c>
      <c r="F204" s="3" t="s">
        <v>1229</v>
      </c>
      <c r="G204" s="5" t="s">
        <v>1230</v>
      </c>
      <c r="H204" s="5" t="s">
        <v>1231</v>
      </c>
      <c r="I204" s="5"/>
      <c r="J204" s="5" t="s">
        <v>1232</v>
      </c>
      <c r="K204" s="11" t="s">
        <v>49</v>
      </c>
      <c r="L204" s="7">
        <v>0.8</v>
      </c>
      <c r="M204" s="6" t="s">
        <v>27</v>
      </c>
      <c r="N204" s="3" t="s">
        <v>834</v>
      </c>
      <c r="O204" s="6" t="s">
        <v>27</v>
      </c>
      <c r="P204" s="3" t="s">
        <v>471</v>
      </c>
      <c r="Q204" s="8" t="s">
        <v>40</v>
      </c>
      <c r="R204" s="9" t="s">
        <v>140</v>
      </c>
    </row>
    <row r="205" spans="1:18" ht="300" hidden="1" x14ac:dyDescent="0.25">
      <c r="A205" s="3"/>
      <c r="B205" s="3" t="s">
        <v>42</v>
      </c>
      <c r="C205" s="18" t="s">
        <v>43</v>
      </c>
      <c r="D205" s="3" t="s">
        <v>126</v>
      </c>
      <c r="E205" s="3" t="s">
        <v>1233</v>
      </c>
      <c r="F205" s="3" t="s">
        <v>1234</v>
      </c>
      <c r="G205" s="5" t="s">
        <v>1235</v>
      </c>
      <c r="H205" s="5" t="s">
        <v>1236</v>
      </c>
      <c r="I205" s="5"/>
      <c r="J205" s="5" t="s">
        <v>1237</v>
      </c>
      <c r="K205" s="11" t="s">
        <v>49</v>
      </c>
      <c r="L205" s="7">
        <v>0.9</v>
      </c>
      <c r="M205" s="14" t="s">
        <v>51</v>
      </c>
      <c r="N205" s="3" t="s">
        <v>1238</v>
      </c>
      <c r="O205" s="6" t="s">
        <v>27</v>
      </c>
      <c r="P205" s="3" t="s">
        <v>1239</v>
      </c>
      <c r="Q205" s="8" t="s">
        <v>40</v>
      </c>
      <c r="R205" s="9" t="s">
        <v>140</v>
      </c>
    </row>
    <row r="206" spans="1:18" ht="409.5" hidden="1" x14ac:dyDescent="0.25">
      <c r="A206" s="3"/>
      <c r="B206" s="3" t="s">
        <v>42</v>
      </c>
      <c r="C206" s="19" t="s">
        <v>32</v>
      </c>
      <c r="D206" s="3" t="s">
        <v>126</v>
      </c>
      <c r="E206" s="3" t="s">
        <v>1240</v>
      </c>
      <c r="F206" s="3" t="s">
        <v>1241</v>
      </c>
      <c r="G206" s="5" t="s">
        <v>1242</v>
      </c>
      <c r="H206" s="5" t="s">
        <v>1243</v>
      </c>
      <c r="I206" s="5"/>
      <c r="J206" s="5" t="s">
        <v>1244</v>
      </c>
      <c r="K206" s="11" t="s">
        <v>38</v>
      </c>
      <c r="L206" s="7">
        <v>0.4</v>
      </c>
      <c r="M206" s="6" t="s">
        <v>27</v>
      </c>
      <c r="N206" s="3" t="s">
        <v>297</v>
      </c>
      <c r="O206" s="6" t="s">
        <v>27</v>
      </c>
      <c r="P206" s="3" t="s">
        <v>800</v>
      </c>
      <c r="Q206" s="8" t="s">
        <v>40</v>
      </c>
      <c r="R206" s="9" t="s">
        <v>140</v>
      </c>
    </row>
    <row r="207" spans="1:18" ht="409.5" hidden="1" x14ac:dyDescent="0.25">
      <c r="A207" s="3"/>
      <c r="B207" s="3" t="s">
        <v>42</v>
      </c>
      <c r="C207" s="19" t="s">
        <v>32</v>
      </c>
      <c r="D207" s="3" t="s">
        <v>126</v>
      </c>
      <c r="E207" s="3" t="s">
        <v>1245</v>
      </c>
      <c r="F207" s="3" t="s">
        <v>1246</v>
      </c>
      <c r="G207" s="5" t="s">
        <v>1247</v>
      </c>
      <c r="H207" s="5" t="s">
        <v>1248</v>
      </c>
      <c r="I207" s="5" t="s">
        <v>1249</v>
      </c>
      <c r="J207" s="5" t="s">
        <v>1250</v>
      </c>
      <c r="K207" s="11" t="s">
        <v>38</v>
      </c>
      <c r="L207" s="7">
        <v>0.5</v>
      </c>
      <c r="M207" s="6" t="s">
        <v>27</v>
      </c>
      <c r="N207" s="3" t="s">
        <v>562</v>
      </c>
      <c r="O207" s="6" t="s">
        <v>25</v>
      </c>
      <c r="P207" s="3" t="s">
        <v>235</v>
      </c>
      <c r="Q207" s="8" t="s">
        <v>40</v>
      </c>
      <c r="R207" s="9" t="s">
        <v>140</v>
      </c>
    </row>
    <row r="208" spans="1:18" ht="164.25" hidden="1" x14ac:dyDescent="0.25">
      <c r="A208" s="3"/>
      <c r="B208" s="3" t="s">
        <v>42</v>
      </c>
      <c r="C208" s="19" t="s">
        <v>32</v>
      </c>
      <c r="D208" s="3" t="s">
        <v>126</v>
      </c>
      <c r="E208" s="3" t="s">
        <v>1251</v>
      </c>
      <c r="F208" s="3" t="s">
        <v>1252</v>
      </c>
      <c r="G208" s="5" t="s">
        <v>1253</v>
      </c>
      <c r="H208" s="5" t="s">
        <v>1254</v>
      </c>
      <c r="I208" s="5"/>
      <c r="J208" s="5" t="s">
        <v>1255</v>
      </c>
      <c r="K208" s="11" t="s">
        <v>49</v>
      </c>
      <c r="L208" s="7">
        <v>0.75</v>
      </c>
      <c r="M208" s="6" t="s">
        <v>27</v>
      </c>
      <c r="N208" s="3" t="s">
        <v>834</v>
      </c>
      <c r="O208" s="6" t="s">
        <v>25</v>
      </c>
      <c r="P208" s="3" t="s">
        <v>235</v>
      </c>
      <c r="Q208" s="8" t="s">
        <v>40</v>
      </c>
      <c r="R208" s="9" t="s">
        <v>140</v>
      </c>
    </row>
    <row r="209" spans="1:18" ht="409.5" hidden="1" x14ac:dyDescent="0.25">
      <c r="A209" s="3"/>
      <c r="B209" s="3" t="s">
        <v>18</v>
      </c>
      <c r="C209" s="18" t="s">
        <v>43</v>
      </c>
      <c r="D209" s="3" t="s">
        <v>126</v>
      </c>
      <c r="E209" s="3" t="s">
        <v>1256</v>
      </c>
      <c r="F209" s="3" t="s">
        <v>1257</v>
      </c>
      <c r="G209" s="5" t="s">
        <v>1258</v>
      </c>
      <c r="H209" s="5" t="s">
        <v>1259</v>
      </c>
      <c r="I209" s="5" t="s">
        <v>1260</v>
      </c>
      <c r="J209" s="5" t="s">
        <v>1261</v>
      </c>
      <c r="K209" s="11" t="s">
        <v>49</v>
      </c>
      <c r="L209" s="7">
        <v>0.99</v>
      </c>
      <c r="M209" s="14" t="s">
        <v>51</v>
      </c>
      <c r="N209" s="3" t="s">
        <v>1262</v>
      </c>
      <c r="O209" s="6" t="s">
        <v>25</v>
      </c>
      <c r="P209" s="3" t="s">
        <v>235</v>
      </c>
      <c r="Q209" s="8" t="s">
        <v>40</v>
      </c>
      <c r="R209" s="9" t="s">
        <v>140</v>
      </c>
    </row>
    <row r="210" spans="1:18" ht="409.5" hidden="1" x14ac:dyDescent="0.25">
      <c r="A210" s="3"/>
      <c r="B210" s="3" t="s">
        <v>42</v>
      </c>
      <c r="C210" s="18" t="s">
        <v>43</v>
      </c>
      <c r="D210" s="3" t="s">
        <v>126</v>
      </c>
      <c r="E210" s="3" t="s">
        <v>1263</v>
      </c>
      <c r="F210" s="3" t="s">
        <v>1264</v>
      </c>
      <c r="G210" s="5" t="s">
        <v>1265</v>
      </c>
      <c r="H210" s="5" t="s">
        <v>1266</v>
      </c>
      <c r="I210" s="5"/>
      <c r="J210" s="5" t="s">
        <v>1267</v>
      </c>
      <c r="K210" s="11" t="s">
        <v>49</v>
      </c>
      <c r="L210" s="7">
        <v>0.85</v>
      </c>
      <c r="M210" s="6" t="s">
        <v>25</v>
      </c>
      <c r="N210" s="3" t="s">
        <v>50</v>
      </c>
      <c r="O210" s="11" t="s">
        <v>86</v>
      </c>
      <c r="P210" s="3" t="s">
        <v>1268</v>
      </c>
      <c r="Q210" s="8" t="s">
        <v>40</v>
      </c>
      <c r="R210" s="9" t="s">
        <v>140</v>
      </c>
    </row>
    <row r="211" spans="1:18" ht="270" hidden="1" x14ac:dyDescent="0.25">
      <c r="A211" s="3"/>
      <c r="B211" s="3" t="s">
        <v>42</v>
      </c>
      <c r="C211" s="18" t="s">
        <v>43</v>
      </c>
      <c r="D211" s="3" t="s">
        <v>126</v>
      </c>
      <c r="E211" s="3" t="s">
        <v>1269</v>
      </c>
      <c r="F211" s="3" t="s">
        <v>1270</v>
      </c>
      <c r="G211" s="5" t="s">
        <v>1271</v>
      </c>
      <c r="H211" s="5" t="s">
        <v>1272</v>
      </c>
      <c r="I211" s="5"/>
      <c r="J211" s="5" t="s">
        <v>1273</v>
      </c>
      <c r="K211" s="14" t="s">
        <v>59</v>
      </c>
      <c r="L211" s="7">
        <v>0.25</v>
      </c>
      <c r="M211" s="11" t="s">
        <v>86</v>
      </c>
      <c r="N211" s="3" t="s">
        <v>1274</v>
      </c>
      <c r="O211" s="6" t="s">
        <v>25</v>
      </c>
      <c r="P211" s="3" t="s">
        <v>235</v>
      </c>
      <c r="Q211" s="8" t="s">
        <v>40</v>
      </c>
      <c r="R211" s="9" t="s">
        <v>140</v>
      </c>
    </row>
    <row r="212" spans="1:18" ht="409.5" hidden="1" x14ac:dyDescent="0.25">
      <c r="A212" s="3"/>
      <c r="B212" s="3" t="s">
        <v>42</v>
      </c>
      <c r="C212" s="18" t="s">
        <v>43</v>
      </c>
      <c r="D212" s="3" t="s">
        <v>126</v>
      </c>
      <c r="E212" s="3" t="s">
        <v>1275</v>
      </c>
      <c r="F212" s="3" t="s">
        <v>1276</v>
      </c>
      <c r="G212" s="5" t="s">
        <v>1277</v>
      </c>
      <c r="H212" s="5" t="s">
        <v>1278</v>
      </c>
      <c r="I212" s="5"/>
      <c r="J212" s="5" t="s">
        <v>1279</v>
      </c>
      <c r="K212" s="11" t="s">
        <v>49</v>
      </c>
      <c r="L212" s="7">
        <v>0.9</v>
      </c>
      <c r="M212" s="6" t="s">
        <v>25</v>
      </c>
      <c r="N212" s="3" t="s">
        <v>50</v>
      </c>
      <c r="O212" s="14" t="s">
        <v>51</v>
      </c>
      <c r="P212" s="3" t="s">
        <v>1280</v>
      </c>
      <c r="Q212" s="8" t="s">
        <v>40</v>
      </c>
      <c r="R212" s="9" t="s">
        <v>140</v>
      </c>
    </row>
    <row r="213" spans="1:18" ht="409.5" hidden="1" x14ac:dyDescent="0.25">
      <c r="A213" s="3"/>
      <c r="B213" s="3" t="s">
        <v>42</v>
      </c>
      <c r="C213" s="18" t="s">
        <v>43</v>
      </c>
      <c r="D213" s="3" t="s">
        <v>126</v>
      </c>
      <c r="E213" s="3" t="s">
        <v>1281</v>
      </c>
      <c r="F213" s="3" t="s">
        <v>1282</v>
      </c>
      <c r="G213" s="5" t="s">
        <v>1283</v>
      </c>
      <c r="H213" s="5" t="s">
        <v>1284</v>
      </c>
      <c r="I213" s="5"/>
      <c r="J213" s="5" t="s">
        <v>1285</v>
      </c>
      <c r="K213" s="11" t="s">
        <v>38</v>
      </c>
      <c r="L213" s="7">
        <v>0.5</v>
      </c>
      <c r="M213" s="6" t="s">
        <v>25</v>
      </c>
      <c r="N213" s="3" t="s">
        <v>50</v>
      </c>
      <c r="O213" s="14" t="s">
        <v>51</v>
      </c>
      <c r="P213" s="3" t="s">
        <v>1286</v>
      </c>
      <c r="Q213" s="8" t="s">
        <v>40</v>
      </c>
      <c r="R213" s="9" t="s">
        <v>140</v>
      </c>
    </row>
    <row r="214" spans="1:18" ht="144" hidden="1" x14ac:dyDescent="0.25">
      <c r="A214" s="3"/>
      <c r="B214" s="3" t="s">
        <v>42</v>
      </c>
      <c r="C214" s="20" t="s">
        <v>19</v>
      </c>
      <c r="D214" s="3" t="s">
        <v>126</v>
      </c>
      <c r="E214" s="3" t="s">
        <v>1287</v>
      </c>
      <c r="F214" s="3" t="s">
        <v>1288</v>
      </c>
      <c r="G214" s="5" t="s">
        <v>1289</v>
      </c>
      <c r="H214" s="5" t="s">
        <v>1290</v>
      </c>
      <c r="I214" s="5"/>
      <c r="J214" s="5" t="s">
        <v>1291</v>
      </c>
      <c r="K214" s="6" t="s">
        <v>24</v>
      </c>
      <c r="L214" s="7">
        <v>0.2</v>
      </c>
      <c r="M214" s="6" t="s">
        <v>27</v>
      </c>
      <c r="N214" s="3" t="s">
        <v>1292</v>
      </c>
      <c r="O214" s="6" t="s">
        <v>25</v>
      </c>
      <c r="P214" s="3" t="s">
        <v>235</v>
      </c>
      <c r="Q214" s="8" t="s">
        <v>29</v>
      </c>
      <c r="R214" s="9" t="s">
        <v>140</v>
      </c>
    </row>
    <row r="215" spans="1:18" ht="225" hidden="1" x14ac:dyDescent="0.25">
      <c r="A215" s="3"/>
      <c r="B215" s="3" t="s">
        <v>42</v>
      </c>
      <c r="C215" s="19" t="s">
        <v>32</v>
      </c>
      <c r="D215" s="3" t="s">
        <v>126</v>
      </c>
      <c r="E215" s="3" t="s">
        <v>1293</v>
      </c>
      <c r="F215" s="3" t="s">
        <v>1294</v>
      </c>
      <c r="G215" s="5" t="s">
        <v>1295</v>
      </c>
      <c r="H215" s="5" t="s">
        <v>1296</v>
      </c>
      <c r="I215" s="5"/>
      <c r="J215" s="5" t="s">
        <v>1297</v>
      </c>
      <c r="K215" s="6" t="s">
        <v>105</v>
      </c>
      <c r="L215" s="7">
        <v>0.05</v>
      </c>
      <c r="M215" s="11" t="s">
        <v>86</v>
      </c>
      <c r="N215" s="3" t="s">
        <v>1298</v>
      </c>
      <c r="O215" s="6" t="s">
        <v>25</v>
      </c>
      <c r="P215" s="3" t="s">
        <v>235</v>
      </c>
      <c r="Q215" s="8" t="s">
        <v>40</v>
      </c>
      <c r="R215" s="9" t="s">
        <v>140</v>
      </c>
    </row>
    <row r="216" spans="1:18" ht="165" hidden="1" x14ac:dyDescent="0.25">
      <c r="A216" s="3"/>
      <c r="B216" s="3" t="s">
        <v>92</v>
      </c>
      <c r="C216" s="19" t="s">
        <v>32</v>
      </c>
      <c r="D216" s="3" t="s">
        <v>126</v>
      </c>
      <c r="E216" s="3" t="s">
        <v>1299</v>
      </c>
      <c r="F216" s="3" t="s">
        <v>1300</v>
      </c>
      <c r="G216" s="5" t="s">
        <v>1301</v>
      </c>
      <c r="H216" s="5" t="s">
        <v>1302</v>
      </c>
      <c r="I216" s="5"/>
      <c r="J216" s="5" t="s">
        <v>1303</v>
      </c>
      <c r="K216" s="14" t="s">
        <v>59</v>
      </c>
      <c r="L216" s="7">
        <v>0.3</v>
      </c>
      <c r="M216" s="6" t="s">
        <v>25</v>
      </c>
      <c r="N216" s="3" t="s">
        <v>50</v>
      </c>
      <c r="O216" s="14" t="s">
        <v>51</v>
      </c>
      <c r="P216" s="3" t="s">
        <v>1304</v>
      </c>
      <c r="Q216" s="8" t="s">
        <v>40</v>
      </c>
      <c r="R216" s="9" t="s">
        <v>140</v>
      </c>
    </row>
    <row r="217" spans="1:18" ht="409.5" hidden="1" x14ac:dyDescent="0.25">
      <c r="A217" s="3"/>
      <c r="B217" s="3" t="s">
        <v>42</v>
      </c>
      <c r="C217" s="19" t="s">
        <v>32</v>
      </c>
      <c r="D217" s="3" t="s">
        <v>126</v>
      </c>
      <c r="E217" s="3" t="s">
        <v>1305</v>
      </c>
      <c r="F217" s="3" t="s">
        <v>1306</v>
      </c>
      <c r="G217" s="5" t="s">
        <v>1307</v>
      </c>
      <c r="H217" s="5" t="s">
        <v>1308</v>
      </c>
      <c r="I217" s="5"/>
      <c r="J217" s="5" t="s">
        <v>1309</v>
      </c>
      <c r="K217" s="11" t="s">
        <v>38</v>
      </c>
      <c r="L217" s="7">
        <v>0.4</v>
      </c>
      <c r="M217" s="6" t="s">
        <v>27</v>
      </c>
      <c r="N217" s="3" t="s">
        <v>826</v>
      </c>
      <c r="O217" s="6" t="s">
        <v>25</v>
      </c>
      <c r="P217" s="3" t="s">
        <v>235</v>
      </c>
      <c r="Q217" s="8" t="s">
        <v>40</v>
      </c>
      <c r="R217" s="9" t="s">
        <v>140</v>
      </c>
    </row>
    <row r="218" spans="1:18" ht="210" hidden="1" x14ac:dyDescent="0.25">
      <c r="A218" s="3"/>
      <c r="B218" s="3" t="s">
        <v>298</v>
      </c>
      <c r="C218" s="21" t="s">
        <v>243</v>
      </c>
      <c r="D218" s="3" t="s">
        <v>155</v>
      </c>
      <c r="E218" s="3" t="s">
        <v>1310</v>
      </c>
      <c r="F218" s="3" t="s">
        <v>1311</v>
      </c>
      <c r="G218" s="5" t="s">
        <v>1312</v>
      </c>
      <c r="H218" s="5" t="s">
        <v>1313</v>
      </c>
      <c r="I218" s="5"/>
      <c r="J218" s="5"/>
      <c r="K218" s="6" t="s">
        <v>24</v>
      </c>
      <c r="L218" s="7">
        <v>0.2</v>
      </c>
      <c r="M218" s="6" t="s">
        <v>25</v>
      </c>
      <c r="N218" s="3" t="s">
        <v>26</v>
      </c>
      <c r="O218" s="6" t="s">
        <v>25</v>
      </c>
      <c r="P218" s="3" t="s">
        <v>257</v>
      </c>
      <c r="Q218" s="8" t="s">
        <v>40</v>
      </c>
      <c r="R218" s="9" t="s">
        <v>1314</v>
      </c>
    </row>
    <row r="219" spans="1:18" ht="375" hidden="1" x14ac:dyDescent="0.25">
      <c r="A219" s="3"/>
      <c r="B219" s="3" t="s">
        <v>298</v>
      </c>
      <c r="C219" s="20" t="s">
        <v>19</v>
      </c>
      <c r="D219" s="3" t="s">
        <v>155</v>
      </c>
      <c r="E219" s="3" t="s">
        <v>1315</v>
      </c>
      <c r="F219" s="3" t="s">
        <v>1316</v>
      </c>
      <c r="G219" s="5" t="s">
        <v>1317</v>
      </c>
      <c r="H219" s="5" t="s">
        <v>1318</v>
      </c>
      <c r="I219" s="5"/>
      <c r="J219" s="5"/>
      <c r="K219" s="6" t="s">
        <v>24</v>
      </c>
      <c r="L219" s="7">
        <v>0.15</v>
      </c>
      <c r="M219" s="6" t="s">
        <v>27</v>
      </c>
      <c r="N219" s="3" t="s">
        <v>123</v>
      </c>
      <c r="O219" s="6" t="s">
        <v>27</v>
      </c>
      <c r="P219" s="3" t="s">
        <v>1319</v>
      </c>
      <c r="Q219" s="8" t="s">
        <v>40</v>
      </c>
      <c r="R219" s="9" t="s">
        <v>1320</v>
      </c>
    </row>
    <row r="220" spans="1:18" ht="409.5" hidden="1" x14ac:dyDescent="0.25">
      <c r="A220" s="3"/>
      <c r="B220" s="3" t="s">
        <v>298</v>
      </c>
      <c r="C220" s="20" t="s">
        <v>19</v>
      </c>
      <c r="D220" s="3" t="s">
        <v>155</v>
      </c>
      <c r="E220" s="3" t="s">
        <v>1321</v>
      </c>
      <c r="F220" s="3" t="s">
        <v>1322</v>
      </c>
      <c r="G220" s="5" t="s">
        <v>1323</v>
      </c>
      <c r="H220" s="5" t="s">
        <v>1324</v>
      </c>
      <c r="I220" s="5"/>
      <c r="J220" s="5"/>
      <c r="K220" s="6" t="s">
        <v>24</v>
      </c>
      <c r="L220" s="7">
        <v>0.15</v>
      </c>
      <c r="M220" s="6" t="s">
        <v>27</v>
      </c>
      <c r="N220" s="3" t="s">
        <v>264</v>
      </c>
      <c r="O220" s="6" t="s">
        <v>27</v>
      </c>
      <c r="P220" s="3" t="s">
        <v>1325</v>
      </c>
      <c r="Q220" s="8" t="s">
        <v>29</v>
      </c>
      <c r="R220" s="9" t="s">
        <v>163</v>
      </c>
    </row>
    <row r="221" spans="1:18" ht="375" hidden="1" x14ac:dyDescent="0.25">
      <c r="A221" s="3"/>
      <c r="B221" s="3" t="s">
        <v>31</v>
      </c>
      <c r="C221" s="21" t="s">
        <v>243</v>
      </c>
      <c r="D221" s="3" t="s">
        <v>155</v>
      </c>
      <c r="E221" s="3" t="s">
        <v>1326</v>
      </c>
      <c r="F221" s="3" t="s">
        <v>1327</v>
      </c>
      <c r="G221" s="5" t="s">
        <v>1328</v>
      </c>
      <c r="H221" s="5" t="s">
        <v>302</v>
      </c>
      <c r="I221" s="5"/>
      <c r="J221" s="5"/>
      <c r="K221" s="14" t="s">
        <v>59</v>
      </c>
      <c r="L221" s="7">
        <v>0.25</v>
      </c>
      <c r="M221" s="6" t="s">
        <v>25</v>
      </c>
      <c r="N221" s="3" t="s">
        <v>26</v>
      </c>
      <c r="O221" s="6" t="s">
        <v>25</v>
      </c>
      <c r="P221" s="3" t="s">
        <v>257</v>
      </c>
      <c r="Q221" s="8" t="s">
        <v>40</v>
      </c>
      <c r="R221" s="9" t="s">
        <v>1314</v>
      </c>
    </row>
    <row r="222" spans="1:18" ht="225" hidden="1" x14ac:dyDescent="0.25">
      <c r="A222" s="3"/>
      <c r="B222" s="3" t="s">
        <v>298</v>
      </c>
      <c r="C222" s="20" t="s">
        <v>19</v>
      </c>
      <c r="D222" s="3" t="s">
        <v>155</v>
      </c>
      <c r="E222" s="3" t="s">
        <v>1329</v>
      </c>
      <c r="F222" s="3" t="s">
        <v>1330</v>
      </c>
      <c r="G222" s="5" t="s">
        <v>1331</v>
      </c>
      <c r="H222" s="5" t="s">
        <v>302</v>
      </c>
      <c r="I222" s="5"/>
      <c r="J222" s="5"/>
      <c r="K222" s="6" t="s">
        <v>24</v>
      </c>
      <c r="L222" s="7">
        <v>0.15</v>
      </c>
      <c r="M222" s="6" t="s">
        <v>27</v>
      </c>
      <c r="N222" s="3" t="s">
        <v>123</v>
      </c>
      <c r="O222" s="6" t="s">
        <v>27</v>
      </c>
      <c r="P222" s="3" t="s">
        <v>393</v>
      </c>
      <c r="Q222" s="8" t="s">
        <v>40</v>
      </c>
      <c r="R222" s="9" t="s">
        <v>194</v>
      </c>
    </row>
    <row r="223" spans="1:18" ht="195" hidden="1" x14ac:dyDescent="0.25">
      <c r="A223" s="3"/>
      <c r="B223" s="3" t="s">
        <v>298</v>
      </c>
      <c r="C223" s="20" t="s">
        <v>19</v>
      </c>
      <c r="D223" s="3" t="s">
        <v>155</v>
      </c>
      <c r="E223" s="3" t="s">
        <v>1332</v>
      </c>
      <c r="F223" s="3" t="s">
        <v>1333</v>
      </c>
      <c r="G223" s="5" t="s">
        <v>1334</v>
      </c>
      <c r="H223" s="5" t="s">
        <v>302</v>
      </c>
      <c r="I223" s="5"/>
      <c r="J223" s="5"/>
      <c r="K223" s="14" t="s">
        <v>59</v>
      </c>
      <c r="L223" s="7">
        <v>0.25</v>
      </c>
      <c r="M223" s="6" t="s">
        <v>27</v>
      </c>
      <c r="N223" s="3" t="s">
        <v>123</v>
      </c>
      <c r="O223" s="6" t="s">
        <v>27</v>
      </c>
      <c r="P223" s="3" t="s">
        <v>393</v>
      </c>
      <c r="Q223" s="8" t="s">
        <v>40</v>
      </c>
      <c r="R223" s="9" t="s">
        <v>179</v>
      </c>
    </row>
    <row r="224" spans="1:18" ht="270" hidden="1" x14ac:dyDescent="0.25">
      <c r="A224" s="3"/>
      <c r="B224" s="3" t="s">
        <v>18</v>
      </c>
      <c r="C224" s="20" t="s">
        <v>19</v>
      </c>
      <c r="D224" s="3" t="s">
        <v>155</v>
      </c>
      <c r="E224" s="3" t="s">
        <v>1335</v>
      </c>
      <c r="F224" s="3" t="s">
        <v>1336</v>
      </c>
      <c r="G224" s="5" t="s">
        <v>1337</v>
      </c>
      <c r="H224" s="5" t="s">
        <v>1338</v>
      </c>
      <c r="I224" s="5"/>
      <c r="J224" s="5"/>
      <c r="K224" s="6" t="s">
        <v>24</v>
      </c>
      <c r="L224" s="7">
        <v>0.15</v>
      </c>
      <c r="M224" s="6" t="s">
        <v>27</v>
      </c>
      <c r="N224" s="3" t="s">
        <v>123</v>
      </c>
      <c r="O224" s="6" t="s">
        <v>27</v>
      </c>
      <c r="P224" s="3" t="s">
        <v>1339</v>
      </c>
      <c r="Q224" s="8" t="s">
        <v>29</v>
      </c>
      <c r="R224" s="9" t="s">
        <v>1340</v>
      </c>
    </row>
    <row r="225" spans="1:18" ht="409.5" hidden="1" x14ac:dyDescent="0.25">
      <c r="A225" s="3"/>
      <c r="B225" s="3" t="s">
        <v>42</v>
      </c>
      <c r="C225" s="20" t="s">
        <v>19</v>
      </c>
      <c r="D225" s="3" t="s">
        <v>155</v>
      </c>
      <c r="E225" s="3" t="s">
        <v>1341</v>
      </c>
      <c r="F225" s="3" t="s">
        <v>1342</v>
      </c>
      <c r="G225" s="5" t="s">
        <v>1343</v>
      </c>
      <c r="H225" s="5" t="s">
        <v>1344</v>
      </c>
      <c r="I225" s="5"/>
      <c r="J225" s="5"/>
      <c r="K225" s="6" t="s">
        <v>105</v>
      </c>
      <c r="L225" s="7">
        <v>0.01</v>
      </c>
      <c r="M225" s="14" t="s">
        <v>51</v>
      </c>
      <c r="N225" s="3" t="s">
        <v>898</v>
      </c>
      <c r="O225" s="14" t="s">
        <v>51</v>
      </c>
      <c r="P225" s="3" t="s">
        <v>580</v>
      </c>
      <c r="Q225" s="13" t="s">
        <v>266</v>
      </c>
      <c r="R225" s="9" t="s">
        <v>163</v>
      </c>
    </row>
    <row r="226" spans="1:18" ht="164.25" hidden="1" x14ac:dyDescent="0.25">
      <c r="A226" s="3"/>
      <c r="B226" s="3" t="s">
        <v>31</v>
      </c>
      <c r="C226" s="19" t="s">
        <v>32</v>
      </c>
      <c r="D226" s="3" t="s">
        <v>155</v>
      </c>
      <c r="E226" s="3" t="s">
        <v>1345</v>
      </c>
      <c r="F226" s="3" t="s">
        <v>1346</v>
      </c>
      <c r="G226" s="5" t="s">
        <v>1347</v>
      </c>
      <c r="H226" s="5"/>
      <c r="I226" s="5"/>
      <c r="J226" s="5"/>
      <c r="K226" s="6" t="s">
        <v>24</v>
      </c>
      <c r="L226" s="7">
        <v>0.15</v>
      </c>
      <c r="M226" s="11" t="s">
        <v>86</v>
      </c>
      <c r="N226" s="3" t="s">
        <v>1348</v>
      </c>
      <c r="O226" s="14" t="s">
        <v>51</v>
      </c>
      <c r="P226" s="3" t="s">
        <v>1349</v>
      </c>
      <c r="Q226" s="8" t="s">
        <v>40</v>
      </c>
      <c r="R226" s="9" t="s">
        <v>194</v>
      </c>
    </row>
    <row r="227" spans="1:18" ht="409.5" hidden="1" x14ac:dyDescent="0.25">
      <c r="A227" s="3"/>
      <c r="B227" s="3" t="s">
        <v>298</v>
      </c>
      <c r="C227" s="20" t="s">
        <v>19</v>
      </c>
      <c r="D227" s="3" t="s">
        <v>155</v>
      </c>
      <c r="E227" s="3" t="s">
        <v>1350</v>
      </c>
      <c r="F227" s="3" t="s">
        <v>1351</v>
      </c>
      <c r="G227" s="5" t="s">
        <v>1352</v>
      </c>
      <c r="H227" s="5" t="s">
        <v>1353</v>
      </c>
      <c r="I227" s="5"/>
      <c r="J227" s="5" t="s">
        <v>1354</v>
      </c>
      <c r="K227" s="14" t="s">
        <v>59</v>
      </c>
      <c r="L227" s="7">
        <v>0.25</v>
      </c>
      <c r="M227" s="6" t="s">
        <v>27</v>
      </c>
      <c r="N227" s="3" t="s">
        <v>498</v>
      </c>
      <c r="O227" s="6" t="s">
        <v>27</v>
      </c>
      <c r="P227" s="3" t="s">
        <v>545</v>
      </c>
      <c r="Q227" s="8" t="s">
        <v>29</v>
      </c>
      <c r="R227" s="9" t="s">
        <v>163</v>
      </c>
    </row>
    <row r="228" spans="1:18" ht="240" hidden="1" x14ac:dyDescent="0.25">
      <c r="A228" s="3"/>
      <c r="B228" s="3" t="s">
        <v>18</v>
      </c>
      <c r="C228" s="19" t="s">
        <v>32</v>
      </c>
      <c r="D228" s="3" t="s">
        <v>155</v>
      </c>
      <c r="E228" s="3" t="s">
        <v>1355</v>
      </c>
      <c r="F228" s="3" t="s">
        <v>1356</v>
      </c>
      <c r="G228" s="5" t="s">
        <v>1357</v>
      </c>
      <c r="H228" s="5" t="s">
        <v>1358</v>
      </c>
      <c r="I228" s="5"/>
      <c r="J228" s="5" t="s">
        <v>1359</v>
      </c>
      <c r="K228" s="11" t="s">
        <v>38</v>
      </c>
      <c r="L228" s="7">
        <v>0.5</v>
      </c>
      <c r="M228" s="6" t="s">
        <v>27</v>
      </c>
      <c r="N228" s="3" t="s">
        <v>879</v>
      </c>
      <c r="O228" s="6" t="s">
        <v>27</v>
      </c>
      <c r="P228" s="3" t="s">
        <v>1360</v>
      </c>
      <c r="Q228" s="8" t="s">
        <v>29</v>
      </c>
      <c r="R228" s="9" t="s">
        <v>163</v>
      </c>
    </row>
    <row r="229" spans="1:18" ht="225" hidden="1" x14ac:dyDescent="0.25">
      <c r="A229" s="3"/>
      <c r="B229" s="3" t="s">
        <v>226</v>
      </c>
      <c r="C229" s="19" t="s">
        <v>32</v>
      </c>
      <c r="D229" s="3" t="s">
        <v>155</v>
      </c>
      <c r="E229" s="3" t="s">
        <v>1361</v>
      </c>
      <c r="F229" s="3" t="s">
        <v>1362</v>
      </c>
      <c r="G229" s="5" t="s">
        <v>1363</v>
      </c>
      <c r="H229" s="5" t="s">
        <v>1364</v>
      </c>
      <c r="I229" s="5"/>
      <c r="J229" s="5" t="s">
        <v>1365</v>
      </c>
      <c r="K229" s="6" t="s">
        <v>24</v>
      </c>
      <c r="L229" s="7">
        <v>0.1</v>
      </c>
      <c r="M229" s="14" t="s">
        <v>51</v>
      </c>
      <c r="N229" s="3" t="s">
        <v>1366</v>
      </c>
      <c r="O229" s="6" t="s">
        <v>27</v>
      </c>
      <c r="P229" s="3" t="s">
        <v>1367</v>
      </c>
      <c r="Q229" s="13" t="s">
        <v>266</v>
      </c>
      <c r="R229" s="9" t="s">
        <v>163</v>
      </c>
    </row>
    <row r="230" spans="1:18" ht="225" hidden="1" x14ac:dyDescent="0.25">
      <c r="A230" s="3"/>
      <c r="B230" s="3" t="s">
        <v>298</v>
      </c>
      <c r="C230" s="20" t="s">
        <v>19</v>
      </c>
      <c r="D230" s="3" t="s">
        <v>155</v>
      </c>
      <c r="E230" s="3" t="s">
        <v>1368</v>
      </c>
      <c r="F230" s="3" t="s">
        <v>1369</v>
      </c>
      <c r="G230" s="5" t="s">
        <v>1370</v>
      </c>
      <c r="H230" s="5" t="s">
        <v>1371</v>
      </c>
      <c r="I230" s="5"/>
      <c r="J230" s="5"/>
      <c r="K230" s="6" t="s">
        <v>24</v>
      </c>
      <c r="L230" s="7">
        <v>0.15</v>
      </c>
      <c r="M230" s="6" t="s">
        <v>27</v>
      </c>
      <c r="N230" s="3" t="s">
        <v>498</v>
      </c>
      <c r="O230" s="6" t="s">
        <v>27</v>
      </c>
      <c r="P230" s="3" t="s">
        <v>393</v>
      </c>
      <c r="Q230" s="8" t="s">
        <v>40</v>
      </c>
      <c r="R230" s="9" t="s">
        <v>163</v>
      </c>
    </row>
    <row r="231" spans="1:18" ht="409.5" hidden="1" x14ac:dyDescent="0.25">
      <c r="A231" s="3"/>
      <c r="B231" s="3" t="s">
        <v>298</v>
      </c>
      <c r="C231" s="20" t="s">
        <v>19</v>
      </c>
      <c r="D231" s="3" t="s">
        <v>155</v>
      </c>
      <c r="E231" s="3" t="s">
        <v>1372</v>
      </c>
      <c r="F231" s="3" t="s">
        <v>1373</v>
      </c>
      <c r="G231" s="5" t="s">
        <v>1374</v>
      </c>
      <c r="H231" s="5" t="s">
        <v>1375</v>
      </c>
      <c r="I231" s="5"/>
      <c r="J231" s="5"/>
      <c r="K231" s="6" t="s">
        <v>24</v>
      </c>
      <c r="L231" s="7">
        <v>0.15</v>
      </c>
      <c r="M231" s="6" t="s">
        <v>27</v>
      </c>
      <c r="N231" s="3" t="s">
        <v>297</v>
      </c>
      <c r="O231" s="6" t="s">
        <v>27</v>
      </c>
      <c r="P231" s="3" t="s">
        <v>124</v>
      </c>
      <c r="Q231" s="8" t="s">
        <v>40</v>
      </c>
      <c r="R231" s="9" t="s">
        <v>171</v>
      </c>
    </row>
    <row r="232" spans="1:18" ht="270" hidden="1" x14ac:dyDescent="0.25">
      <c r="A232" s="3"/>
      <c r="B232" s="3" t="s">
        <v>31</v>
      </c>
      <c r="C232" s="21" t="s">
        <v>243</v>
      </c>
      <c r="D232" s="3" t="s">
        <v>155</v>
      </c>
      <c r="E232" s="3" t="s">
        <v>1376</v>
      </c>
      <c r="F232" s="3" t="s">
        <v>1377</v>
      </c>
      <c r="G232" s="5" t="s">
        <v>1378</v>
      </c>
      <c r="H232" s="5" t="s">
        <v>1379</v>
      </c>
      <c r="I232" s="5"/>
      <c r="J232" s="5"/>
      <c r="K232" s="6" t="s">
        <v>24</v>
      </c>
      <c r="L232" s="7">
        <v>0.15</v>
      </c>
      <c r="M232" s="6" t="s">
        <v>25</v>
      </c>
      <c r="N232" s="3" t="s">
        <v>26</v>
      </c>
      <c r="O232" s="6" t="s">
        <v>25</v>
      </c>
      <c r="P232" s="3" t="s">
        <v>257</v>
      </c>
      <c r="Q232" s="8" t="s">
        <v>40</v>
      </c>
      <c r="R232" s="9" t="s">
        <v>1314</v>
      </c>
    </row>
    <row r="233" spans="1:18" ht="255" hidden="1" x14ac:dyDescent="0.25">
      <c r="A233" s="3"/>
      <c r="B233" s="3" t="s">
        <v>31</v>
      </c>
      <c r="C233" s="21" t="s">
        <v>243</v>
      </c>
      <c r="D233" s="3" t="s">
        <v>155</v>
      </c>
      <c r="E233" s="3" t="s">
        <v>1380</v>
      </c>
      <c r="F233" s="3" t="s">
        <v>1381</v>
      </c>
      <c r="G233" s="5" t="s">
        <v>1382</v>
      </c>
      <c r="H233" s="5" t="s">
        <v>1383</v>
      </c>
      <c r="I233" s="5"/>
      <c r="J233" s="5"/>
      <c r="K233" s="6" t="s">
        <v>24</v>
      </c>
      <c r="L233" s="7">
        <v>0.15</v>
      </c>
      <c r="M233" s="6" t="s">
        <v>25</v>
      </c>
      <c r="N233" s="3" t="s">
        <v>26</v>
      </c>
      <c r="O233" s="6" t="s">
        <v>25</v>
      </c>
      <c r="P233" s="3" t="s">
        <v>257</v>
      </c>
      <c r="Q233" s="8" t="s">
        <v>40</v>
      </c>
      <c r="R233" s="9" t="s">
        <v>1314</v>
      </c>
    </row>
    <row r="234" spans="1:18" ht="195" hidden="1" x14ac:dyDescent="0.25">
      <c r="A234" s="3"/>
      <c r="B234" s="3" t="s">
        <v>298</v>
      </c>
      <c r="C234" s="20" t="s">
        <v>19</v>
      </c>
      <c r="D234" s="3" t="s">
        <v>155</v>
      </c>
      <c r="E234" s="3" t="s">
        <v>1384</v>
      </c>
      <c r="F234" s="3" t="s">
        <v>1385</v>
      </c>
      <c r="G234" s="5" t="s">
        <v>1386</v>
      </c>
      <c r="H234" s="5" t="s">
        <v>1387</v>
      </c>
      <c r="I234" s="5"/>
      <c r="J234" s="5"/>
      <c r="K234" s="6" t="s">
        <v>24</v>
      </c>
      <c r="L234" s="7">
        <v>0.15</v>
      </c>
      <c r="M234" s="6" t="s">
        <v>27</v>
      </c>
      <c r="N234" s="3" t="s">
        <v>123</v>
      </c>
      <c r="O234" s="6" t="s">
        <v>27</v>
      </c>
      <c r="P234" s="3" t="s">
        <v>393</v>
      </c>
      <c r="Q234" s="8" t="s">
        <v>29</v>
      </c>
      <c r="R234" s="9" t="s">
        <v>179</v>
      </c>
    </row>
    <row r="235" spans="1:18" ht="330" hidden="1" x14ac:dyDescent="0.25">
      <c r="A235" s="3"/>
      <c r="B235" s="3" t="s">
        <v>31</v>
      </c>
      <c r="C235" s="21" t="s">
        <v>243</v>
      </c>
      <c r="D235" s="3" t="s">
        <v>155</v>
      </c>
      <c r="E235" s="3" t="s">
        <v>1388</v>
      </c>
      <c r="F235" s="3" t="s">
        <v>1389</v>
      </c>
      <c r="G235" s="5" t="s">
        <v>1390</v>
      </c>
      <c r="H235" s="5" t="s">
        <v>1391</v>
      </c>
      <c r="I235" s="5"/>
      <c r="J235" s="5"/>
      <c r="K235" s="6" t="s">
        <v>24</v>
      </c>
      <c r="L235" s="7">
        <v>0.15</v>
      </c>
      <c r="M235" s="6" t="s">
        <v>25</v>
      </c>
      <c r="N235" s="3" t="s">
        <v>26</v>
      </c>
      <c r="O235" s="6" t="s">
        <v>25</v>
      </c>
      <c r="P235" s="3" t="s">
        <v>257</v>
      </c>
      <c r="Q235" s="8" t="s">
        <v>40</v>
      </c>
      <c r="R235" s="9" t="s">
        <v>1314</v>
      </c>
    </row>
    <row r="236" spans="1:18" ht="240" hidden="1" x14ac:dyDescent="0.25">
      <c r="A236" s="3"/>
      <c r="B236" s="3" t="s">
        <v>298</v>
      </c>
      <c r="C236" s="20" t="s">
        <v>19</v>
      </c>
      <c r="D236" s="3" t="s">
        <v>155</v>
      </c>
      <c r="E236" s="3" t="s">
        <v>1392</v>
      </c>
      <c r="F236" s="3" t="s">
        <v>1393</v>
      </c>
      <c r="G236" s="5" t="s">
        <v>1394</v>
      </c>
      <c r="H236" s="5" t="s">
        <v>302</v>
      </c>
      <c r="I236" s="5"/>
      <c r="J236" s="5"/>
      <c r="K236" s="6" t="s">
        <v>24</v>
      </c>
      <c r="L236" s="7">
        <v>0.2</v>
      </c>
      <c r="M236" s="6" t="s">
        <v>27</v>
      </c>
      <c r="N236" s="3" t="s">
        <v>498</v>
      </c>
      <c r="O236" s="6" t="s">
        <v>27</v>
      </c>
      <c r="P236" s="3" t="s">
        <v>545</v>
      </c>
      <c r="Q236" s="8" t="s">
        <v>40</v>
      </c>
      <c r="R236" s="9" t="s">
        <v>163</v>
      </c>
    </row>
    <row r="237" spans="1:18" ht="210" hidden="1" x14ac:dyDescent="0.25">
      <c r="A237" s="3"/>
      <c r="B237" s="3" t="s">
        <v>298</v>
      </c>
      <c r="C237" s="20" t="s">
        <v>19</v>
      </c>
      <c r="D237" s="3" t="s">
        <v>155</v>
      </c>
      <c r="E237" s="3" t="s">
        <v>1395</v>
      </c>
      <c r="F237" s="3" t="s">
        <v>1396</v>
      </c>
      <c r="G237" s="5" t="s">
        <v>1397</v>
      </c>
      <c r="H237" s="5" t="s">
        <v>302</v>
      </c>
      <c r="I237" s="5"/>
      <c r="J237" s="5"/>
      <c r="K237" s="6" t="s">
        <v>24</v>
      </c>
      <c r="L237" s="7">
        <v>0.15</v>
      </c>
      <c r="M237" s="6" t="s">
        <v>27</v>
      </c>
      <c r="N237" s="3" t="s">
        <v>123</v>
      </c>
      <c r="O237" s="6" t="s">
        <v>27</v>
      </c>
      <c r="P237" s="3" t="s">
        <v>393</v>
      </c>
      <c r="Q237" s="8" t="s">
        <v>29</v>
      </c>
      <c r="R237" s="9" t="s">
        <v>163</v>
      </c>
    </row>
    <row r="238" spans="1:18" ht="225" hidden="1" x14ac:dyDescent="0.25">
      <c r="A238" s="3"/>
      <c r="B238" s="3" t="s">
        <v>31</v>
      </c>
      <c r="C238" s="21" t="s">
        <v>243</v>
      </c>
      <c r="D238" s="3" t="s">
        <v>155</v>
      </c>
      <c r="E238" s="3" t="s">
        <v>1398</v>
      </c>
      <c r="F238" s="3" t="s">
        <v>1399</v>
      </c>
      <c r="G238" s="5" t="s">
        <v>1400</v>
      </c>
      <c r="H238" s="5" t="s">
        <v>392</v>
      </c>
      <c r="I238" s="5"/>
      <c r="J238" s="5"/>
      <c r="K238" s="6" t="s">
        <v>24</v>
      </c>
      <c r="L238" s="7">
        <v>0.15</v>
      </c>
      <c r="M238" s="6" t="s">
        <v>25</v>
      </c>
      <c r="N238" s="3" t="s">
        <v>26</v>
      </c>
      <c r="O238" s="6" t="s">
        <v>25</v>
      </c>
      <c r="P238" s="3" t="s">
        <v>257</v>
      </c>
      <c r="Q238" s="8" t="s">
        <v>40</v>
      </c>
      <c r="R238" s="9" t="s">
        <v>194</v>
      </c>
    </row>
    <row r="239" spans="1:18" ht="225" hidden="1" x14ac:dyDescent="0.25">
      <c r="A239" s="3"/>
      <c r="B239" s="3" t="s">
        <v>298</v>
      </c>
      <c r="C239" s="19" t="s">
        <v>32</v>
      </c>
      <c r="D239" s="3" t="s">
        <v>155</v>
      </c>
      <c r="E239" s="3" t="s">
        <v>1401</v>
      </c>
      <c r="F239" s="3" t="s">
        <v>1402</v>
      </c>
      <c r="G239" s="5" t="s">
        <v>1403</v>
      </c>
      <c r="H239" s="5" t="s">
        <v>392</v>
      </c>
      <c r="I239" s="5"/>
      <c r="J239" s="5"/>
      <c r="K239" s="11" t="s">
        <v>38</v>
      </c>
      <c r="L239" s="7">
        <v>0.45</v>
      </c>
      <c r="M239" s="6" t="s">
        <v>25</v>
      </c>
      <c r="N239" s="3" t="s">
        <v>26</v>
      </c>
      <c r="O239" s="6" t="s">
        <v>25</v>
      </c>
      <c r="P239" s="3" t="s">
        <v>257</v>
      </c>
      <c r="Q239" s="8" t="s">
        <v>29</v>
      </c>
      <c r="R239" s="9" t="s">
        <v>1404</v>
      </c>
    </row>
    <row r="240" spans="1:18" ht="164.25" hidden="1" x14ac:dyDescent="0.25">
      <c r="A240" s="3"/>
      <c r="B240" s="3" t="s">
        <v>31</v>
      </c>
      <c r="C240" s="21" t="s">
        <v>243</v>
      </c>
      <c r="D240" s="3" t="s">
        <v>155</v>
      </c>
      <c r="E240" s="3" t="s">
        <v>1405</v>
      </c>
      <c r="F240" s="3" t="s">
        <v>1406</v>
      </c>
      <c r="G240" s="5" t="s">
        <v>1407</v>
      </c>
      <c r="H240" s="5" t="s">
        <v>392</v>
      </c>
      <c r="I240" s="5"/>
      <c r="J240" s="5"/>
      <c r="K240" s="6" t="s">
        <v>24</v>
      </c>
      <c r="L240" s="7">
        <v>0.15</v>
      </c>
      <c r="M240" s="6" t="s">
        <v>25</v>
      </c>
      <c r="N240" s="3" t="s">
        <v>26</v>
      </c>
      <c r="O240" s="6" t="s">
        <v>25</v>
      </c>
      <c r="P240" s="3" t="s">
        <v>257</v>
      </c>
      <c r="Q240" s="8" t="s">
        <v>40</v>
      </c>
      <c r="R240" s="9" t="s">
        <v>1408</v>
      </c>
    </row>
    <row r="241" spans="1:18" ht="270" hidden="1" x14ac:dyDescent="0.25">
      <c r="A241" s="3"/>
      <c r="B241" s="3" t="s">
        <v>226</v>
      </c>
      <c r="C241" s="20" t="s">
        <v>19</v>
      </c>
      <c r="D241" s="3" t="s">
        <v>155</v>
      </c>
      <c r="E241" s="3" t="s">
        <v>1409</v>
      </c>
      <c r="F241" s="3" t="s">
        <v>1410</v>
      </c>
      <c r="G241" s="5" t="s">
        <v>1411</v>
      </c>
      <c r="H241" s="5" t="s">
        <v>1412</v>
      </c>
      <c r="I241" s="5"/>
      <c r="J241" s="5"/>
      <c r="K241" s="14" t="s">
        <v>59</v>
      </c>
      <c r="L241" s="7">
        <v>0.25</v>
      </c>
      <c r="M241" s="6" t="s">
        <v>27</v>
      </c>
      <c r="N241" s="3" t="s">
        <v>123</v>
      </c>
      <c r="O241" s="6" t="s">
        <v>27</v>
      </c>
      <c r="P241" s="3" t="s">
        <v>393</v>
      </c>
      <c r="Q241" s="8" t="s">
        <v>29</v>
      </c>
      <c r="R241" s="9" t="s">
        <v>1320</v>
      </c>
    </row>
    <row r="242" spans="1:18" ht="210" hidden="1" x14ac:dyDescent="0.25">
      <c r="A242" s="3"/>
      <c r="B242" s="3" t="s">
        <v>226</v>
      </c>
      <c r="C242" s="19" t="s">
        <v>32</v>
      </c>
      <c r="D242" s="3" t="s">
        <v>155</v>
      </c>
      <c r="E242" s="3" t="s">
        <v>1413</v>
      </c>
      <c r="F242" s="3" t="s">
        <v>1414</v>
      </c>
      <c r="G242" s="5" t="s">
        <v>1415</v>
      </c>
      <c r="H242" s="5" t="s">
        <v>1416</v>
      </c>
      <c r="I242" s="5"/>
      <c r="J242" s="5" t="s">
        <v>1417</v>
      </c>
      <c r="K242" s="6" t="s">
        <v>24</v>
      </c>
      <c r="L242" s="7">
        <v>0.2</v>
      </c>
      <c r="M242" s="14" t="s">
        <v>51</v>
      </c>
      <c r="N242" s="3" t="s">
        <v>1366</v>
      </c>
      <c r="O242" s="6" t="s">
        <v>27</v>
      </c>
      <c r="P242" s="3" t="s">
        <v>1367</v>
      </c>
      <c r="Q242" s="8" t="s">
        <v>29</v>
      </c>
      <c r="R242" s="9" t="s">
        <v>179</v>
      </c>
    </row>
    <row r="243" spans="1:18" ht="330" hidden="1" x14ac:dyDescent="0.25">
      <c r="A243" s="3"/>
      <c r="B243" s="3" t="s">
        <v>18</v>
      </c>
      <c r="C243" s="18" t="s">
        <v>43</v>
      </c>
      <c r="D243" s="3" t="s">
        <v>155</v>
      </c>
      <c r="E243" s="3" t="s">
        <v>1418</v>
      </c>
      <c r="F243" s="3" t="s">
        <v>1419</v>
      </c>
      <c r="G243" s="5" t="s">
        <v>1420</v>
      </c>
      <c r="H243" s="5" t="s">
        <v>1421</v>
      </c>
      <c r="I243" s="5"/>
      <c r="J243" s="5"/>
      <c r="K243" s="11" t="s">
        <v>38</v>
      </c>
      <c r="L243" s="7">
        <v>0.45</v>
      </c>
      <c r="M243" s="6" t="s">
        <v>27</v>
      </c>
      <c r="N243" s="3" t="s">
        <v>498</v>
      </c>
      <c r="O243" s="6" t="s">
        <v>27</v>
      </c>
      <c r="P243" s="3" t="s">
        <v>545</v>
      </c>
      <c r="Q243" s="13" t="s">
        <v>266</v>
      </c>
      <c r="R243" s="9" t="s">
        <v>1422</v>
      </c>
    </row>
    <row r="244" spans="1:18" ht="180" hidden="1" x14ac:dyDescent="0.25">
      <c r="A244" s="3"/>
      <c r="B244" s="3" t="s">
        <v>226</v>
      </c>
      <c r="C244" s="19" t="s">
        <v>32</v>
      </c>
      <c r="D244" s="3" t="s">
        <v>155</v>
      </c>
      <c r="E244" s="3" t="s">
        <v>1423</v>
      </c>
      <c r="F244" s="3" t="s">
        <v>1424</v>
      </c>
      <c r="G244" s="5" t="s">
        <v>1425</v>
      </c>
      <c r="H244" s="5" t="s">
        <v>1426</v>
      </c>
      <c r="I244" s="5"/>
      <c r="J244" s="5" t="s">
        <v>1417</v>
      </c>
      <c r="K244" s="6" t="s">
        <v>24</v>
      </c>
      <c r="L244" s="7">
        <v>0.1</v>
      </c>
      <c r="M244" s="14" t="s">
        <v>51</v>
      </c>
      <c r="N244" s="3" t="s">
        <v>1366</v>
      </c>
      <c r="O244" s="6" t="s">
        <v>27</v>
      </c>
      <c r="P244" s="3" t="s">
        <v>1367</v>
      </c>
      <c r="Q244" s="13" t="s">
        <v>266</v>
      </c>
      <c r="R244" s="9" t="s">
        <v>179</v>
      </c>
    </row>
    <row r="245" spans="1:18" ht="164.25" hidden="1" x14ac:dyDescent="0.25">
      <c r="A245" s="3"/>
      <c r="B245" s="3" t="s">
        <v>31</v>
      </c>
      <c r="C245" s="21" t="s">
        <v>243</v>
      </c>
      <c r="D245" s="3" t="s">
        <v>155</v>
      </c>
      <c r="E245" s="3" t="s">
        <v>1427</v>
      </c>
      <c r="F245" s="3" t="s">
        <v>1428</v>
      </c>
      <c r="G245" s="5" t="s">
        <v>1429</v>
      </c>
      <c r="H245" s="5" t="s">
        <v>392</v>
      </c>
      <c r="I245" s="5"/>
      <c r="J245" s="5"/>
      <c r="K245" s="6" t="s">
        <v>24</v>
      </c>
      <c r="L245" s="7">
        <v>0.15</v>
      </c>
      <c r="M245" s="6" t="s">
        <v>25</v>
      </c>
      <c r="N245" s="3" t="s">
        <v>26</v>
      </c>
      <c r="O245" s="6" t="s">
        <v>25</v>
      </c>
      <c r="P245" s="3" t="s">
        <v>257</v>
      </c>
      <c r="Q245" s="8" t="s">
        <v>40</v>
      </c>
      <c r="R245" s="9" t="s">
        <v>1314</v>
      </c>
    </row>
    <row r="246" spans="1:18" ht="345" hidden="1" x14ac:dyDescent="0.25">
      <c r="A246" s="3"/>
      <c r="B246" s="3" t="s">
        <v>31</v>
      </c>
      <c r="C246" s="21" t="s">
        <v>243</v>
      </c>
      <c r="D246" s="3" t="s">
        <v>155</v>
      </c>
      <c r="E246" s="3" t="s">
        <v>1430</v>
      </c>
      <c r="F246" s="3" t="s">
        <v>1431</v>
      </c>
      <c r="G246" s="5" t="s">
        <v>1432</v>
      </c>
      <c r="H246" s="5" t="s">
        <v>1433</v>
      </c>
      <c r="I246" s="5"/>
      <c r="J246" s="5"/>
      <c r="K246" s="14" t="s">
        <v>59</v>
      </c>
      <c r="L246" s="7">
        <v>0.25</v>
      </c>
      <c r="M246" s="6" t="s">
        <v>25</v>
      </c>
      <c r="N246" s="3" t="s">
        <v>26</v>
      </c>
      <c r="O246" s="6" t="s">
        <v>25</v>
      </c>
      <c r="P246" s="3" t="s">
        <v>257</v>
      </c>
      <c r="Q246" s="8" t="s">
        <v>40</v>
      </c>
      <c r="R246" s="9" t="s">
        <v>1314</v>
      </c>
    </row>
    <row r="247" spans="1:18" ht="345" hidden="1" x14ac:dyDescent="0.25">
      <c r="A247" s="3"/>
      <c r="B247" s="3" t="s">
        <v>31</v>
      </c>
      <c r="C247" s="21" t="s">
        <v>243</v>
      </c>
      <c r="D247" s="3" t="s">
        <v>155</v>
      </c>
      <c r="E247" s="3" t="s">
        <v>1434</v>
      </c>
      <c r="F247" s="3" t="s">
        <v>1435</v>
      </c>
      <c r="G247" s="5" t="s">
        <v>1436</v>
      </c>
      <c r="H247" s="5"/>
      <c r="I247" s="5"/>
      <c r="J247" s="5"/>
      <c r="K247" s="6" t="s">
        <v>24</v>
      </c>
      <c r="L247" s="7">
        <v>0.15</v>
      </c>
      <c r="M247" s="6" t="s">
        <v>25</v>
      </c>
      <c r="N247" s="3" t="s">
        <v>26</v>
      </c>
      <c r="O247" s="6" t="s">
        <v>25</v>
      </c>
      <c r="P247" s="3" t="s">
        <v>257</v>
      </c>
      <c r="Q247" s="8" t="s">
        <v>40</v>
      </c>
      <c r="R247" s="9" t="s">
        <v>1314</v>
      </c>
    </row>
    <row r="248" spans="1:18" ht="180" hidden="1" x14ac:dyDescent="0.25">
      <c r="A248" s="3"/>
      <c r="B248" s="3" t="s">
        <v>298</v>
      </c>
      <c r="C248" s="20" t="s">
        <v>19</v>
      </c>
      <c r="D248" s="3" t="s">
        <v>155</v>
      </c>
      <c r="E248" s="3" t="s">
        <v>1437</v>
      </c>
      <c r="F248" s="3" t="s">
        <v>1438</v>
      </c>
      <c r="G248" s="5" t="s">
        <v>1439</v>
      </c>
      <c r="H248" s="5" t="s">
        <v>1440</v>
      </c>
      <c r="I248" s="5"/>
      <c r="J248" s="5"/>
      <c r="K248" s="6" t="s">
        <v>24</v>
      </c>
      <c r="L248" s="7">
        <v>0.15</v>
      </c>
      <c r="M248" s="6" t="s">
        <v>27</v>
      </c>
      <c r="N248" s="3" t="s">
        <v>123</v>
      </c>
      <c r="O248" s="6" t="s">
        <v>27</v>
      </c>
      <c r="P248" s="3" t="s">
        <v>393</v>
      </c>
      <c r="Q248" s="8" t="s">
        <v>40</v>
      </c>
      <c r="R248" s="9" t="s">
        <v>163</v>
      </c>
    </row>
    <row r="249" spans="1:18" ht="240" hidden="1" x14ac:dyDescent="0.25">
      <c r="A249" s="3"/>
      <c r="B249" s="3" t="s">
        <v>298</v>
      </c>
      <c r="C249" s="20" t="s">
        <v>19</v>
      </c>
      <c r="D249" s="3" t="s">
        <v>155</v>
      </c>
      <c r="E249" s="3" t="s">
        <v>1441</v>
      </c>
      <c r="F249" s="3" t="s">
        <v>1442</v>
      </c>
      <c r="G249" s="5" t="s">
        <v>1443</v>
      </c>
      <c r="H249" s="5" t="s">
        <v>302</v>
      </c>
      <c r="I249" s="5"/>
      <c r="J249" s="5"/>
      <c r="K249" s="6" t="s">
        <v>24</v>
      </c>
      <c r="L249" s="7">
        <v>0.15</v>
      </c>
      <c r="M249" s="6" t="s">
        <v>27</v>
      </c>
      <c r="N249" s="3" t="s">
        <v>123</v>
      </c>
      <c r="O249" s="6" t="s">
        <v>27</v>
      </c>
      <c r="P249" s="3" t="s">
        <v>545</v>
      </c>
      <c r="Q249" s="8" t="s">
        <v>29</v>
      </c>
      <c r="R249" s="9" t="s">
        <v>163</v>
      </c>
    </row>
    <row r="250" spans="1:18" ht="345" hidden="1" x14ac:dyDescent="0.25">
      <c r="A250" s="3"/>
      <c r="B250" s="3" t="s">
        <v>31</v>
      </c>
      <c r="C250" s="21" t="s">
        <v>243</v>
      </c>
      <c r="D250" s="3" t="s">
        <v>155</v>
      </c>
      <c r="E250" s="3" t="s">
        <v>1444</v>
      </c>
      <c r="F250" s="3" t="s">
        <v>1445</v>
      </c>
      <c r="G250" s="5" t="s">
        <v>1446</v>
      </c>
      <c r="H250" s="5"/>
      <c r="I250" s="5"/>
      <c r="J250" s="5"/>
      <c r="K250" s="6" t="s">
        <v>24</v>
      </c>
      <c r="L250" s="7">
        <v>0.15</v>
      </c>
      <c r="M250" s="6" t="s">
        <v>25</v>
      </c>
      <c r="N250" s="3" t="s">
        <v>26</v>
      </c>
      <c r="O250" s="6" t="s">
        <v>25</v>
      </c>
      <c r="P250" s="3" t="s">
        <v>257</v>
      </c>
      <c r="Q250" s="8" t="s">
        <v>40</v>
      </c>
      <c r="R250" s="9" t="s">
        <v>1314</v>
      </c>
    </row>
    <row r="251" spans="1:18" ht="409.5" hidden="1" x14ac:dyDescent="0.25">
      <c r="A251" s="3"/>
      <c r="B251" s="3" t="s">
        <v>31</v>
      </c>
      <c r="C251" s="21" t="s">
        <v>243</v>
      </c>
      <c r="D251" s="3" t="s">
        <v>155</v>
      </c>
      <c r="E251" s="3" t="s">
        <v>1447</v>
      </c>
      <c r="F251" s="3" t="s">
        <v>1448</v>
      </c>
      <c r="G251" s="5" t="s">
        <v>1449</v>
      </c>
      <c r="H251" s="5"/>
      <c r="I251" s="5"/>
      <c r="J251" s="5"/>
      <c r="K251" s="6" t="s">
        <v>24</v>
      </c>
      <c r="L251" s="7">
        <v>0.15</v>
      </c>
      <c r="M251" s="6" t="s">
        <v>25</v>
      </c>
      <c r="N251" s="3" t="s">
        <v>26</v>
      </c>
      <c r="O251" s="6" t="s">
        <v>25</v>
      </c>
      <c r="P251" s="3" t="s">
        <v>257</v>
      </c>
      <c r="Q251" s="8" t="s">
        <v>40</v>
      </c>
      <c r="R251" s="9" t="s">
        <v>1314</v>
      </c>
    </row>
    <row r="252" spans="1:18" ht="129" hidden="1" x14ac:dyDescent="0.25">
      <c r="A252" s="3"/>
      <c r="B252" s="3" t="s">
        <v>31</v>
      </c>
      <c r="C252" s="19" t="s">
        <v>32</v>
      </c>
      <c r="D252" s="3" t="s">
        <v>155</v>
      </c>
      <c r="E252" s="3" t="s">
        <v>1450</v>
      </c>
      <c r="F252" s="3" t="s">
        <v>1451</v>
      </c>
      <c r="G252" s="5" t="s">
        <v>1452</v>
      </c>
      <c r="H252" s="5"/>
      <c r="I252" s="5"/>
      <c r="J252" s="5"/>
      <c r="K252" s="6" t="s">
        <v>24</v>
      </c>
      <c r="L252" s="7">
        <v>0.1</v>
      </c>
      <c r="M252" s="14" t="s">
        <v>51</v>
      </c>
      <c r="N252" s="3" t="s">
        <v>525</v>
      </c>
      <c r="O252" s="11" t="s">
        <v>86</v>
      </c>
      <c r="P252" s="3" t="s">
        <v>1453</v>
      </c>
      <c r="Q252" s="8" t="s">
        <v>40</v>
      </c>
      <c r="R252" s="9" t="s">
        <v>194</v>
      </c>
    </row>
    <row r="253" spans="1:18" ht="150" hidden="1" x14ac:dyDescent="0.25">
      <c r="A253" s="3"/>
      <c r="B253" s="3" t="s">
        <v>298</v>
      </c>
      <c r="C253" s="19" t="s">
        <v>32</v>
      </c>
      <c r="D253" s="3" t="s">
        <v>155</v>
      </c>
      <c r="E253" s="3" t="s">
        <v>1454</v>
      </c>
      <c r="F253" s="3" t="s">
        <v>1455</v>
      </c>
      <c r="G253" s="5" t="s">
        <v>1456</v>
      </c>
      <c r="H253" s="5"/>
      <c r="I253" s="5"/>
      <c r="J253" s="5"/>
      <c r="K253" s="6" t="s">
        <v>24</v>
      </c>
      <c r="L253" s="7">
        <v>0.2</v>
      </c>
      <c r="M253" s="14" t="s">
        <v>51</v>
      </c>
      <c r="N253" s="3" t="s">
        <v>525</v>
      </c>
      <c r="O253" s="14" t="s">
        <v>51</v>
      </c>
      <c r="P253" s="3" t="s">
        <v>360</v>
      </c>
      <c r="Q253" s="13" t="s">
        <v>266</v>
      </c>
      <c r="R253" s="9" t="s">
        <v>194</v>
      </c>
    </row>
    <row r="254" spans="1:18" ht="165" hidden="1" x14ac:dyDescent="0.25">
      <c r="A254" s="3"/>
      <c r="B254" s="3" t="s">
        <v>298</v>
      </c>
      <c r="C254" s="19" t="s">
        <v>32</v>
      </c>
      <c r="D254" s="3" t="s">
        <v>155</v>
      </c>
      <c r="E254" s="3" t="s">
        <v>1457</v>
      </c>
      <c r="F254" s="3" t="s">
        <v>1458</v>
      </c>
      <c r="G254" s="5" t="s">
        <v>1459</v>
      </c>
      <c r="H254" s="5" t="s">
        <v>1460</v>
      </c>
      <c r="I254" s="5"/>
      <c r="J254" s="5"/>
      <c r="K254" s="6" t="s">
        <v>105</v>
      </c>
      <c r="L254" s="7">
        <v>0.05</v>
      </c>
      <c r="M254" s="11" t="s">
        <v>86</v>
      </c>
      <c r="N254" s="3" t="s">
        <v>470</v>
      </c>
      <c r="O254" s="14" t="s">
        <v>51</v>
      </c>
      <c r="P254" s="3" t="s">
        <v>1461</v>
      </c>
      <c r="Q254" s="8" t="s">
        <v>29</v>
      </c>
      <c r="R254" s="9" t="s">
        <v>171</v>
      </c>
    </row>
    <row r="255" spans="1:18" ht="195" hidden="1" x14ac:dyDescent="0.25">
      <c r="A255" s="3"/>
      <c r="B255" s="3" t="s">
        <v>42</v>
      </c>
      <c r="C255" s="20" t="s">
        <v>19</v>
      </c>
      <c r="D255" s="3" t="s">
        <v>155</v>
      </c>
      <c r="E255" s="3" t="s">
        <v>1462</v>
      </c>
      <c r="F255" s="3" t="s">
        <v>1463</v>
      </c>
      <c r="G255" s="5" t="s">
        <v>1464</v>
      </c>
      <c r="H255" s="5" t="s">
        <v>1465</v>
      </c>
      <c r="I255" s="5"/>
      <c r="J255" s="5" t="s">
        <v>1466</v>
      </c>
      <c r="K255" s="6" t="s">
        <v>24</v>
      </c>
      <c r="L255" s="7">
        <v>0.1</v>
      </c>
      <c r="M255" s="6" t="s">
        <v>27</v>
      </c>
      <c r="N255" s="3" t="s">
        <v>1467</v>
      </c>
      <c r="O255" s="6" t="s">
        <v>25</v>
      </c>
      <c r="P255" s="3" t="s">
        <v>1468</v>
      </c>
      <c r="Q255" s="8" t="s">
        <v>40</v>
      </c>
      <c r="R255" s="9" t="s">
        <v>186</v>
      </c>
    </row>
    <row r="256" spans="1:18" ht="409.5" hidden="1" x14ac:dyDescent="0.25">
      <c r="A256" s="3"/>
      <c r="B256" s="3" t="s">
        <v>226</v>
      </c>
      <c r="C256" s="19" t="s">
        <v>32</v>
      </c>
      <c r="D256" s="3" t="s">
        <v>155</v>
      </c>
      <c r="E256" s="3" t="s">
        <v>1469</v>
      </c>
      <c r="F256" s="3" t="s">
        <v>1470</v>
      </c>
      <c r="G256" s="5" t="s">
        <v>1471</v>
      </c>
      <c r="H256" s="5" t="s">
        <v>1472</v>
      </c>
      <c r="I256" s="5"/>
      <c r="J256" s="5" t="s">
        <v>1473</v>
      </c>
      <c r="K256" s="14" t="s">
        <v>59</v>
      </c>
      <c r="L256" s="7">
        <v>0.25</v>
      </c>
      <c r="M256" s="14" t="s">
        <v>51</v>
      </c>
      <c r="N256" s="3" t="s">
        <v>1182</v>
      </c>
      <c r="O256" s="6" t="s">
        <v>27</v>
      </c>
      <c r="P256" s="3" t="s">
        <v>1474</v>
      </c>
      <c r="Q256" s="8" t="s">
        <v>40</v>
      </c>
      <c r="R256" s="9" t="s">
        <v>163</v>
      </c>
    </row>
    <row r="257" spans="1:18" ht="180" hidden="1" x14ac:dyDescent="0.25">
      <c r="A257" s="3"/>
      <c r="B257" s="3" t="s">
        <v>298</v>
      </c>
      <c r="C257" s="19" t="s">
        <v>32</v>
      </c>
      <c r="D257" s="3" t="s">
        <v>155</v>
      </c>
      <c r="E257" s="3" t="s">
        <v>1475</v>
      </c>
      <c r="F257" s="3" t="s">
        <v>1476</v>
      </c>
      <c r="G257" s="5" t="s">
        <v>1477</v>
      </c>
      <c r="H257" s="5" t="s">
        <v>1478</v>
      </c>
      <c r="I257" s="5" t="s">
        <v>1479</v>
      </c>
      <c r="J257" s="5" t="s">
        <v>1480</v>
      </c>
      <c r="K257" s="6" t="s">
        <v>24</v>
      </c>
      <c r="L257" s="7">
        <v>0.15</v>
      </c>
      <c r="M257" s="14" t="s">
        <v>51</v>
      </c>
      <c r="N257" s="3" t="s">
        <v>1481</v>
      </c>
      <c r="O257" s="14" t="s">
        <v>51</v>
      </c>
      <c r="P257" s="3" t="s">
        <v>1482</v>
      </c>
      <c r="Q257" s="8" t="s">
        <v>29</v>
      </c>
      <c r="R257" s="9" t="s">
        <v>163</v>
      </c>
    </row>
    <row r="258" spans="1:18" ht="165" hidden="1" x14ac:dyDescent="0.25">
      <c r="A258" s="3"/>
      <c r="B258" s="3" t="s">
        <v>31</v>
      </c>
      <c r="C258" s="21" t="s">
        <v>243</v>
      </c>
      <c r="D258" s="3" t="s">
        <v>155</v>
      </c>
      <c r="E258" s="3" t="s">
        <v>1483</v>
      </c>
      <c r="F258" s="3" t="s">
        <v>1484</v>
      </c>
      <c r="G258" s="5" t="s">
        <v>1485</v>
      </c>
      <c r="H258" s="5" t="s">
        <v>1486</v>
      </c>
      <c r="I258" s="5"/>
      <c r="J258" s="5"/>
      <c r="K258" s="6" t="s">
        <v>105</v>
      </c>
      <c r="L258" s="7"/>
      <c r="M258" s="6" t="s">
        <v>25</v>
      </c>
      <c r="N258" s="3" t="s">
        <v>50</v>
      </c>
      <c r="O258" s="6" t="s">
        <v>25</v>
      </c>
      <c r="P258" s="3" t="s">
        <v>235</v>
      </c>
      <c r="Q258" s="8" t="s">
        <v>107</v>
      </c>
      <c r="R258" s="9" t="s">
        <v>194</v>
      </c>
    </row>
    <row r="259" spans="1:18" ht="157.5" hidden="1" x14ac:dyDescent="0.25">
      <c r="A259" s="3"/>
      <c r="B259" s="3" t="s">
        <v>18</v>
      </c>
      <c r="C259" s="19" t="s">
        <v>32</v>
      </c>
      <c r="D259" s="3" t="s">
        <v>155</v>
      </c>
      <c r="E259" s="3" t="s">
        <v>1487</v>
      </c>
      <c r="F259" s="3" t="s">
        <v>1488</v>
      </c>
      <c r="G259" s="5" t="s">
        <v>1489</v>
      </c>
      <c r="H259" s="5" t="s">
        <v>1490</v>
      </c>
      <c r="I259" s="5" t="s">
        <v>1491</v>
      </c>
      <c r="J259" s="5" t="s">
        <v>1492</v>
      </c>
      <c r="K259" s="6" t="s">
        <v>24</v>
      </c>
      <c r="L259" s="7">
        <v>0.1</v>
      </c>
      <c r="M259" s="11" t="s">
        <v>86</v>
      </c>
      <c r="N259" s="3" t="s">
        <v>1493</v>
      </c>
      <c r="O259" s="6" t="s">
        <v>27</v>
      </c>
      <c r="P259" s="3" t="s">
        <v>1494</v>
      </c>
      <c r="Q259" s="13" t="s">
        <v>266</v>
      </c>
      <c r="R259" s="9" t="s">
        <v>163</v>
      </c>
    </row>
    <row r="260" spans="1:18" ht="96" hidden="1" x14ac:dyDescent="0.25">
      <c r="A260" s="3"/>
      <c r="B260" s="3" t="s">
        <v>298</v>
      </c>
      <c r="C260" s="19" t="s">
        <v>32</v>
      </c>
      <c r="D260" s="3" t="s">
        <v>155</v>
      </c>
      <c r="E260" s="3" t="s">
        <v>1495</v>
      </c>
      <c r="F260" s="3" t="s">
        <v>1496</v>
      </c>
      <c r="G260" s="5" t="s">
        <v>1497</v>
      </c>
      <c r="H260" s="5" t="s">
        <v>1498</v>
      </c>
      <c r="I260" s="5"/>
      <c r="J260" s="5" t="s">
        <v>1499</v>
      </c>
      <c r="K260" s="6" t="s">
        <v>24</v>
      </c>
      <c r="L260" s="7">
        <v>0.15</v>
      </c>
      <c r="M260" s="14" t="s">
        <v>51</v>
      </c>
      <c r="N260" s="3" t="s">
        <v>1481</v>
      </c>
      <c r="O260" s="6" t="s">
        <v>25</v>
      </c>
      <c r="P260" s="3" t="s">
        <v>257</v>
      </c>
      <c r="Q260" s="13" t="s">
        <v>266</v>
      </c>
      <c r="R260" s="9" t="s">
        <v>163</v>
      </c>
    </row>
    <row r="261" spans="1:18" ht="72.75" hidden="1" x14ac:dyDescent="0.25">
      <c r="A261" s="3" t="s">
        <v>1500</v>
      </c>
      <c r="B261" s="3" t="s">
        <v>31</v>
      </c>
      <c r="C261" s="21" t="s">
        <v>243</v>
      </c>
      <c r="D261" s="3" t="s">
        <v>155</v>
      </c>
      <c r="E261" s="3" t="s">
        <v>1501</v>
      </c>
      <c r="F261" s="3" t="s">
        <v>1502</v>
      </c>
      <c r="G261" s="5"/>
      <c r="H261" s="5" t="s">
        <v>1503</v>
      </c>
      <c r="I261" s="5"/>
      <c r="J261" s="5"/>
      <c r="K261" s="6" t="s">
        <v>24</v>
      </c>
      <c r="L261" s="7">
        <v>0.15</v>
      </c>
      <c r="M261" s="6" t="s">
        <v>25</v>
      </c>
      <c r="N261" s="3" t="s">
        <v>50</v>
      </c>
      <c r="O261" s="6" t="s">
        <v>25</v>
      </c>
      <c r="P261" s="3" t="s">
        <v>235</v>
      </c>
      <c r="Q261" s="8" t="s">
        <v>107</v>
      </c>
      <c r="R261" s="9" t="s">
        <v>194</v>
      </c>
    </row>
    <row r="262" spans="1:18" ht="108.75" hidden="1" x14ac:dyDescent="0.25">
      <c r="A262" s="3" t="s">
        <v>1500</v>
      </c>
      <c r="B262" s="3" t="s">
        <v>31</v>
      </c>
      <c r="C262" s="21" t="s">
        <v>243</v>
      </c>
      <c r="D262" s="3" t="s">
        <v>155</v>
      </c>
      <c r="E262" s="3" t="s">
        <v>1504</v>
      </c>
      <c r="F262" s="3" t="s">
        <v>1505</v>
      </c>
      <c r="G262" s="5"/>
      <c r="H262" s="5" t="s">
        <v>1506</v>
      </c>
      <c r="I262" s="5"/>
      <c r="J262" s="5"/>
      <c r="K262" s="6" t="s">
        <v>105</v>
      </c>
      <c r="L262" s="7">
        <v>0.05</v>
      </c>
      <c r="M262" s="6" t="s">
        <v>25</v>
      </c>
      <c r="N262" s="3" t="s">
        <v>50</v>
      </c>
      <c r="O262" s="6" t="s">
        <v>25</v>
      </c>
      <c r="P262" s="3" t="s">
        <v>235</v>
      </c>
      <c r="Q262" s="8" t="s">
        <v>107</v>
      </c>
      <c r="R262" s="9" t="s">
        <v>1507</v>
      </c>
    </row>
    <row r="263" spans="1:18" ht="69" hidden="1" x14ac:dyDescent="0.25">
      <c r="A263" s="3" t="s">
        <v>1500</v>
      </c>
      <c r="B263" s="3" t="s">
        <v>31</v>
      </c>
      <c r="C263" s="21" t="s">
        <v>243</v>
      </c>
      <c r="D263" s="3" t="s">
        <v>155</v>
      </c>
      <c r="E263" s="3" t="s">
        <v>1508</v>
      </c>
      <c r="F263" s="3" t="s">
        <v>1509</v>
      </c>
      <c r="G263" s="5"/>
      <c r="H263" s="5" t="s">
        <v>1510</v>
      </c>
      <c r="I263" s="5"/>
      <c r="J263" s="5"/>
      <c r="K263" s="6" t="s">
        <v>24</v>
      </c>
      <c r="L263" s="7">
        <v>0.15</v>
      </c>
      <c r="M263" s="6" t="s">
        <v>25</v>
      </c>
      <c r="N263" s="3" t="s">
        <v>50</v>
      </c>
      <c r="O263" s="6" t="s">
        <v>25</v>
      </c>
      <c r="P263" s="3" t="s">
        <v>235</v>
      </c>
      <c r="Q263" s="8" t="s">
        <v>107</v>
      </c>
      <c r="R263" s="9" t="s">
        <v>1404</v>
      </c>
    </row>
    <row r="264" spans="1:18" ht="108.75" hidden="1" x14ac:dyDescent="0.25">
      <c r="A264" s="3" t="s">
        <v>1500</v>
      </c>
      <c r="B264" s="3" t="s">
        <v>31</v>
      </c>
      <c r="C264" s="21" t="s">
        <v>243</v>
      </c>
      <c r="D264" s="3" t="s">
        <v>155</v>
      </c>
      <c r="E264" s="3" t="s">
        <v>1511</v>
      </c>
      <c r="F264" s="3" t="s">
        <v>1512</v>
      </c>
      <c r="G264" s="5"/>
      <c r="H264" s="5" t="s">
        <v>1513</v>
      </c>
      <c r="I264" s="5"/>
      <c r="J264" s="5"/>
      <c r="K264" s="11" t="s">
        <v>38</v>
      </c>
      <c r="L264" s="7">
        <v>0.5</v>
      </c>
      <c r="M264" s="6" t="s">
        <v>25</v>
      </c>
      <c r="N264" s="3" t="s">
        <v>50</v>
      </c>
      <c r="O264" s="6" t="s">
        <v>25</v>
      </c>
      <c r="P264" s="3" t="s">
        <v>235</v>
      </c>
      <c r="Q264" s="8" t="s">
        <v>107</v>
      </c>
      <c r="R264" s="9" t="s">
        <v>194</v>
      </c>
    </row>
    <row r="265" spans="1:18" ht="108.75" hidden="1" x14ac:dyDescent="0.25">
      <c r="A265" s="3" t="s">
        <v>1500</v>
      </c>
      <c r="B265" s="3" t="s">
        <v>31</v>
      </c>
      <c r="C265" s="21" t="s">
        <v>243</v>
      </c>
      <c r="D265" s="3" t="s">
        <v>155</v>
      </c>
      <c r="E265" s="3" t="s">
        <v>1514</v>
      </c>
      <c r="F265" s="3" t="s">
        <v>1515</v>
      </c>
      <c r="G265" s="5"/>
      <c r="H265" s="5" t="s">
        <v>1516</v>
      </c>
      <c r="I265" s="5"/>
      <c r="J265" s="5"/>
      <c r="K265" s="6" t="s">
        <v>24</v>
      </c>
      <c r="L265" s="7">
        <v>0.15</v>
      </c>
      <c r="M265" s="6" t="s">
        <v>25</v>
      </c>
      <c r="N265" s="3" t="s">
        <v>50</v>
      </c>
      <c r="O265" s="6" t="s">
        <v>25</v>
      </c>
      <c r="P265" s="3" t="s">
        <v>235</v>
      </c>
      <c r="Q265" s="8" t="s">
        <v>107</v>
      </c>
      <c r="R265" s="9" t="s">
        <v>194</v>
      </c>
    </row>
    <row r="266" spans="1:18" ht="110.25" hidden="1" x14ac:dyDescent="0.25">
      <c r="A266" s="3" t="s">
        <v>1500</v>
      </c>
      <c r="B266" s="3" t="s">
        <v>31</v>
      </c>
      <c r="C266" s="21" t="s">
        <v>243</v>
      </c>
      <c r="D266" s="3" t="s">
        <v>155</v>
      </c>
      <c r="E266" s="3" t="s">
        <v>1517</v>
      </c>
      <c r="F266" s="3" t="s">
        <v>1518</v>
      </c>
      <c r="G266" s="5"/>
      <c r="H266" s="5" t="s">
        <v>1519</v>
      </c>
      <c r="I266" s="5"/>
      <c r="J266" s="5"/>
      <c r="K266" s="6" t="s">
        <v>24</v>
      </c>
      <c r="L266" s="7">
        <v>0.15</v>
      </c>
      <c r="M266" s="6" t="s">
        <v>25</v>
      </c>
      <c r="N266" s="3" t="s">
        <v>50</v>
      </c>
      <c r="O266" s="6" t="s">
        <v>25</v>
      </c>
      <c r="P266" s="3" t="s">
        <v>235</v>
      </c>
      <c r="Q266" s="8" t="s">
        <v>107</v>
      </c>
      <c r="R266" s="9" t="s">
        <v>1520</v>
      </c>
    </row>
    <row r="267" spans="1:18" ht="108.75" hidden="1" x14ac:dyDescent="0.25">
      <c r="A267" s="3" t="s">
        <v>1500</v>
      </c>
      <c r="B267" s="3" t="s">
        <v>31</v>
      </c>
      <c r="C267" s="21" t="s">
        <v>243</v>
      </c>
      <c r="D267" s="3" t="s">
        <v>155</v>
      </c>
      <c r="E267" s="3" t="s">
        <v>1521</v>
      </c>
      <c r="F267" s="3" t="s">
        <v>1522</v>
      </c>
      <c r="G267" s="5"/>
      <c r="H267" s="5" t="s">
        <v>1523</v>
      </c>
      <c r="I267" s="5"/>
      <c r="J267" s="5"/>
      <c r="K267" s="6" t="s">
        <v>24</v>
      </c>
      <c r="L267" s="7">
        <v>0.15</v>
      </c>
      <c r="M267" s="6" t="s">
        <v>25</v>
      </c>
      <c r="N267" s="3" t="s">
        <v>50</v>
      </c>
      <c r="O267" s="6" t="s">
        <v>25</v>
      </c>
      <c r="P267" s="3" t="s">
        <v>235</v>
      </c>
      <c r="Q267" s="8" t="s">
        <v>107</v>
      </c>
      <c r="R267" s="9" t="s">
        <v>194</v>
      </c>
    </row>
    <row r="268" spans="1:18" ht="108.75" hidden="1" x14ac:dyDescent="0.25">
      <c r="A268" s="3" t="s">
        <v>1500</v>
      </c>
      <c r="B268" s="3" t="s">
        <v>31</v>
      </c>
      <c r="C268" s="21" t="s">
        <v>243</v>
      </c>
      <c r="D268" s="3" t="s">
        <v>155</v>
      </c>
      <c r="E268" s="3" t="s">
        <v>1524</v>
      </c>
      <c r="F268" s="3" t="s">
        <v>1525</v>
      </c>
      <c r="G268" s="5"/>
      <c r="H268" s="5"/>
      <c r="I268" s="5"/>
      <c r="J268" s="5"/>
      <c r="K268" s="11" t="s">
        <v>38</v>
      </c>
      <c r="L268" s="7">
        <v>0.5</v>
      </c>
      <c r="M268" s="6" t="s">
        <v>25</v>
      </c>
      <c r="N268" s="3" t="s">
        <v>50</v>
      </c>
      <c r="O268" s="6" t="s">
        <v>25</v>
      </c>
      <c r="P268" s="3" t="s">
        <v>235</v>
      </c>
      <c r="Q268" s="8" t="s">
        <v>107</v>
      </c>
      <c r="R268" s="9" t="s">
        <v>194</v>
      </c>
    </row>
    <row r="269" spans="1:18" ht="108.75" hidden="1" x14ac:dyDescent="0.25">
      <c r="A269" s="3" t="s">
        <v>1500</v>
      </c>
      <c r="B269" s="3" t="s">
        <v>31</v>
      </c>
      <c r="C269" s="21" t="s">
        <v>243</v>
      </c>
      <c r="D269" s="3" t="s">
        <v>155</v>
      </c>
      <c r="E269" s="3" t="s">
        <v>1526</v>
      </c>
      <c r="F269" s="3" t="s">
        <v>1527</v>
      </c>
      <c r="G269" s="5"/>
      <c r="H269" s="5" t="s">
        <v>1528</v>
      </c>
      <c r="I269" s="5"/>
      <c r="J269" s="5"/>
      <c r="K269" s="6" t="s">
        <v>24</v>
      </c>
      <c r="L269" s="7">
        <v>0.15</v>
      </c>
      <c r="M269" s="6" t="s">
        <v>25</v>
      </c>
      <c r="N269" s="3" t="s">
        <v>50</v>
      </c>
      <c r="O269" s="6" t="s">
        <v>25</v>
      </c>
      <c r="P269" s="3" t="s">
        <v>235</v>
      </c>
      <c r="Q269" s="8" t="s">
        <v>107</v>
      </c>
      <c r="R269" s="9" t="s">
        <v>1320</v>
      </c>
    </row>
    <row r="270" spans="1:18" ht="108.75" hidden="1" x14ac:dyDescent="0.25">
      <c r="A270" s="3" t="s">
        <v>1500</v>
      </c>
      <c r="B270" s="3" t="s">
        <v>31</v>
      </c>
      <c r="C270" s="21" t="s">
        <v>243</v>
      </c>
      <c r="D270" s="3" t="s">
        <v>155</v>
      </c>
      <c r="E270" s="3" t="s">
        <v>1529</v>
      </c>
      <c r="F270" s="3" t="s">
        <v>1530</v>
      </c>
      <c r="G270" s="5"/>
      <c r="H270" s="5" t="s">
        <v>1531</v>
      </c>
      <c r="I270" s="5"/>
      <c r="J270" s="5"/>
      <c r="K270" s="6" t="s">
        <v>105</v>
      </c>
      <c r="L270" s="7">
        <v>0.05</v>
      </c>
      <c r="M270" s="6" t="s">
        <v>25</v>
      </c>
      <c r="N270" s="3" t="s">
        <v>50</v>
      </c>
      <c r="O270" s="6" t="s">
        <v>25</v>
      </c>
      <c r="P270" s="3" t="s">
        <v>235</v>
      </c>
      <c r="Q270" s="8" t="s">
        <v>107</v>
      </c>
      <c r="R270" s="9" t="s">
        <v>1404</v>
      </c>
    </row>
    <row r="271" spans="1:18" ht="108.75" hidden="1" x14ac:dyDescent="0.25">
      <c r="A271" s="3" t="s">
        <v>1500</v>
      </c>
      <c r="B271" s="3" t="s">
        <v>31</v>
      </c>
      <c r="C271" s="21" t="s">
        <v>243</v>
      </c>
      <c r="D271" s="3" t="s">
        <v>155</v>
      </c>
      <c r="E271" s="3" t="s">
        <v>1532</v>
      </c>
      <c r="F271" s="3" t="s">
        <v>1533</v>
      </c>
      <c r="G271" s="5"/>
      <c r="H271" s="5" t="s">
        <v>1534</v>
      </c>
      <c r="I271" s="5"/>
      <c r="J271" s="5"/>
      <c r="K271" s="6" t="s">
        <v>105</v>
      </c>
      <c r="L271" s="7">
        <v>0.05</v>
      </c>
      <c r="M271" s="6" t="s">
        <v>25</v>
      </c>
      <c r="N271" s="3" t="s">
        <v>50</v>
      </c>
      <c r="O271" s="6" t="s">
        <v>25</v>
      </c>
      <c r="P271" s="3" t="s">
        <v>235</v>
      </c>
      <c r="Q271" s="8" t="s">
        <v>107</v>
      </c>
      <c r="R271" s="9" t="s">
        <v>1404</v>
      </c>
    </row>
    <row r="272" spans="1:18" ht="108.75" hidden="1" x14ac:dyDescent="0.25">
      <c r="A272" s="3" t="s">
        <v>1500</v>
      </c>
      <c r="B272" s="3" t="s">
        <v>31</v>
      </c>
      <c r="C272" s="21" t="s">
        <v>243</v>
      </c>
      <c r="D272" s="3" t="s">
        <v>155</v>
      </c>
      <c r="E272" s="3" t="s">
        <v>1535</v>
      </c>
      <c r="F272" s="3" t="s">
        <v>1536</v>
      </c>
      <c r="G272" s="5"/>
      <c r="H272" s="5" t="s">
        <v>1537</v>
      </c>
      <c r="I272" s="5"/>
      <c r="J272" s="5"/>
      <c r="K272" s="6" t="s">
        <v>105</v>
      </c>
      <c r="L272" s="7">
        <v>0.05</v>
      </c>
      <c r="M272" s="6" t="s">
        <v>25</v>
      </c>
      <c r="N272" s="3" t="s">
        <v>50</v>
      </c>
      <c r="O272" s="6" t="s">
        <v>25</v>
      </c>
      <c r="P272" s="3" t="s">
        <v>235</v>
      </c>
      <c r="Q272" s="8" t="s">
        <v>107</v>
      </c>
      <c r="R272" s="9" t="s">
        <v>1404</v>
      </c>
    </row>
    <row r="273" spans="1:18" ht="108.75" hidden="1" x14ac:dyDescent="0.25">
      <c r="A273" s="3" t="s">
        <v>1500</v>
      </c>
      <c r="B273" s="3" t="s">
        <v>31</v>
      </c>
      <c r="C273" s="21" t="s">
        <v>243</v>
      </c>
      <c r="D273" s="3" t="s">
        <v>155</v>
      </c>
      <c r="E273" s="3" t="s">
        <v>1538</v>
      </c>
      <c r="F273" s="3" t="s">
        <v>1539</v>
      </c>
      <c r="G273" s="5"/>
      <c r="H273" s="5" t="s">
        <v>1540</v>
      </c>
      <c r="I273" s="5"/>
      <c r="J273" s="5"/>
      <c r="K273" s="6" t="s">
        <v>105</v>
      </c>
      <c r="L273" s="7">
        <v>0.05</v>
      </c>
      <c r="M273" s="6" t="s">
        <v>25</v>
      </c>
      <c r="N273" s="3" t="s">
        <v>50</v>
      </c>
      <c r="O273" s="6" t="s">
        <v>25</v>
      </c>
      <c r="P273" s="3" t="s">
        <v>235</v>
      </c>
      <c r="Q273" s="8" t="s">
        <v>107</v>
      </c>
      <c r="R273" s="9" t="s">
        <v>194</v>
      </c>
    </row>
    <row r="274" spans="1:18" ht="108.75" hidden="1" x14ac:dyDescent="0.25">
      <c r="A274" s="3" t="s">
        <v>1500</v>
      </c>
      <c r="B274" s="3" t="s">
        <v>31</v>
      </c>
      <c r="C274" s="21" t="s">
        <v>243</v>
      </c>
      <c r="D274" s="3" t="s">
        <v>155</v>
      </c>
      <c r="E274" s="3" t="s">
        <v>1541</v>
      </c>
      <c r="F274" s="3" t="s">
        <v>1542</v>
      </c>
      <c r="G274" s="5"/>
      <c r="H274" s="5"/>
      <c r="I274" s="5"/>
      <c r="J274" s="5"/>
      <c r="K274" s="6" t="s">
        <v>24</v>
      </c>
      <c r="L274" s="7">
        <v>0.15</v>
      </c>
      <c r="M274" s="6" t="s">
        <v>25</v>
      </c>
      <c r="N274" s="3" t="s">
        <v>50</v>
      </c>
      <c r="O274" s="6" t="s">
        <v>25</v>
      </c>
      <c r="P274" s="3" t="s">
        <v>235</v>
      </c>
      <c r="Q274" s="8" t="s">
        <v>107</v>
      </c>
      <c r="R274" s="9" t="s">
        <v>194</v>
      </c>
    </row>
    <row r="275" spans="1:18" ht="108.75" hidden="1" x14ac:dyDescent="0.25">
      <c r="A275" s="3" t="s">
        <v>1500</v>
      </c>
      <c r="B275" s="3" t="s">
        <v>31</v>
      </c>
      <c r="C275" s="21" t="s">
        <v>243</v>
      </c>
      <c r="D275" s="3" t="s">
        <v>155</v>
      </c>
      <c r="E275" s="3" t="s">
        <v>1543</v>
      </c>
      <c r="F275" s="3" t="s">
        <v>1544</v>
      </c>
      <c r="G275" s="5"/>
      <c r="H275" s="5"/>
      <c r="I275" s="5"/>
      <c r="J275" s="5"/>
      <c r="K275" s="6" t="s">
        <v>24</v>
      </c>
      <c r="L275" s="7">
        <v>0.15</v>
      </c>
      <c r="M275" s="6" t="s">
        <v>25</v>
      </c>
      <c r="N275" s="3" t="s">
        <v>50</v>
      </c>
      <c r="O275" s="6" t="s">
        <v>25</v>
      </c>
      <c r="P275" s="3" t="s">
        <v>235</v>
      </c>
      <c r="Q275" s="8" t="s">
        <v>107</v>
      </c>
      <c r="R275" s="9" t="s">
        <v>194</v>
      </c>
    </row>
    <row r="276" spans="1:18" ht="108.75" hidden="1" x14ac:dyDescent="0.25">
      <c r="A276" s="3" t="s">
        <v>1500</v>
      </c>
      <c r="B276" s="3" t="s">
        <v>31</v>
      </c>
      <c r="C276" s="21" t="s">
        <v>243</v>
      </c>
      <c r="D276" s="3" t="s">
        <v>155</v>
      </c>
      <c r="E276" s="3" t="s">
        <v>1545</v>
      </c>
      <c r="F276" s="3" t="s">
        <v>1546</v>
      </c>
      <c r="G276" s="5"/>
      <c r="H276" s="5"/>
      <c r="I276" s="5"/>
      <c r="J276" s="5"/>
      <c r="K276" s="6" t="s">
        <v>24</v>
      </c>
      <c r="L276" s="7">
        <v>0.15</v>
      </c>
      <c r="M276" s="6" t="s">
        <v>25</v>
      </c>
      <c r="N276" s="3" t="s">
        <v>50</v>
      </c>
      <c r="O276" s="6" t="s">
        <v>25</v>
      </c>
      <c r="P276" s="3" t="s">
        <v>235</v>
      </c>
      <c r="Q276" s="8" t="s">
        <v>107</v>
      </c>
      <c r="R276" s="9" t="s">
        <v>194</v>
      </c>
    </row>
    <row r="277" spans="1:18" ht="110.25" hidden="1" x14ac:dyDescent="0.25">
      <c r="A277" s="3" t="s">
        <v>1500</v>
      </c>
      <c r="B277" s="3" t="s">
        <v>31</v>
      </c>
      <c r="C277" s="21" t="s">
        <v>243</v>
      </c>
      <c r="D277" s="3" t="s">
        <v>155</v>
      </c>
      <c r="E277" s="3" t="s">
        <v>1547</v>
      </c>
      <c r="F277" s="3" t="s">
        <v>1548</v>
      </c>
      <c r="G277" s="5"/>
      <c r="H277" s="5"/>
      <c r="I277" s="5"/>
      <c r="J277" s="5"/>
      <c r="K277" s="6" t="s">
        <v>24</v>
      </c>
      <c r="L277" s="7">
        <v>0.15</v>
      </c>
      <c r="M277" s="6" t="s">
        <v>25</v>
      </c>
      <c r="N277" s="3" t="s">
        <v>50</v>
      </c>
      <c r="O277" s="6" t="s">
        <v>25</v>
      </c>
      <c r="P277" s="3" t="s">
        <v>235</v>
      </c>
      <c r="Q277" s="8" t="s">
        <v>107</v>
      </c>
      <c r="R277" s="9" t="s">
        <v>1520</v>
      </c>
    </row>
    <row r="278" spans="1:18" ht="108.75" hidden="1" x14ac:dyDescent="0.25">
      <c r="A278" s="3" t="s">
        <v>1500</v>
      </c>
      <c r="B278" s="3" t="s">
        <v>31</v>
      </c>
      <c r="C278" s="21" t="s">
        <v>243</v>
      </c>
      <c r="D278" s="3" t="s">
        <v>155</v>
      </c>
      <c r="E278" s="3" t="s">
        <v>1549</v>
      </c>
      <c r="F278" s="3" t="s">
        <v>1550</v>
      </c>
      <c r="G278" s="5" t="s">
        <v>1551</v>
      </c>
      <c r="H278" s="5" t="s">
        <v>1552</v>
      </c>
      <c r="I278" s="5"/>
      <c r="J278" s="5"/>
      <c r="K278" s="6" t="s">
        <v>24</v>
      </c>
      <c r="L278" s="7">
        <v>0.15</v>
      </c>
      <c r="M278" s="6" t="s">
        <v>25</v>
      </c>
      <c r="N278" s="3" t="s">
        <v>50</v>
      </c>
      <c r="O278" s="6" t="s">
        <v>25</v>
      </c>
      <c r="P278" s="3" t="s">
        <v>235</v>
      </c>
      <c r="Q278" s="8" t="s">
        <v>107</v>
      </c>
      <c r="R278" s="9" t="s">
        <v>194</v>
      </c>
    </row>
    <row r="279" spans="1:18" ht="110.25" hidden="1" x14ac:dyDescent="0.25">
      <c r="A279" s="3" t="s">
        <v>1500</v>
      </c>
      <c r="B279" s="3" t="s">
        <v>31</v>
      </c>
      <c r="C279" s="21" t="s">
        <v>243</v>
      </c>
      <c r="D279" s="3" t="s">
        <v>155</v>
      </c>
      <c r="E279" s="3" t="s">
        <v>1553</v>
      </c>
      <c r="F279" s="3" t="s">
        <v>1554</v>
      </c>
      <c r="G279" s="5"/>
      <c r="H279" s="5"/>
      <c r="I279" s="5"/>
      <c r="J279" s="5"/>
      <c r="K279" s="6" t="s">
        <v>24</v>
      </c>
      <c r="L279" s="7">
        <v>0.15</v>
      </c>
      <c r="M279" s="6" t="s">
        <v>25</v>
      </c>
      <c r="N279" s="3" t="s">
        <v>50</v>
      </c>
      <c r="O279" s="6" t="s">
        <v>25</v>
      </c>
      <c r="P279" s="3" t="s">
        <v>235</v>
      </c>
      <c r="Q279" s="8" t="s">
        <v>107</v>
      </c>
      <c r="R279" s="9" t="s">
        <v>1520</v>
      </c>
    </row>
    <row r="280" spans="1:18" ht="165" hidden="1" x14ac:dyDescent="0.25">
      <c r="A280" s="3" t="s">
        <v>1500</v>
      </c>
      <c r="B280" s="3" t="s">
        <v>31</v>
      </c>
      <c r="C280" s="21" t="s">
        <v>243</v>
      </c>
      <c r="D280" s="3" t="s">
        <v>155</v>
      </c>
      <c r="E280" s="3" t="s">
        <v>1555</v>
      </c>
      <c r="F280" s="3" t="s">
        <v>1556</v>
      </c>
      <c r="G280" s="5" t="s">
        <v>1557</v>
      </c>
      <c r="H280" s="5" t="s">
        <v>1558</v>
      </c>
      <c r="I280" s="5"/>
      <c r="J280" s="5"/>
      <c r="K280" s="11" t="s">
        <v>38</v>
      </c>
      <c r="L280" s="7">
        <v>0.5</v>
      </c>
      <c r="M280" s="6" t="s">
        <v>25</v>
      </c>
      <c r="N280" s="3" t="s">
        <v>50</v>
      </c>
      <c r="O280" s="6" t="s">
        <v>25</v>
      </c>
      <c r="P280" s="3" t="s">
        <v>235</v>
      </c>
      <c r="Q280" s="8" t="s">
        <v>107</v>
      </c>
      <c r="R280" s="9" t="s">
        <v>1559</v>
      </c>
    </row>
    <row r="281" spans="1:18" ht="108.75" hidden="1" x14ac:dyDescent="0.25">
      <c r="A281" s="3" t="s">
        <v>1500</v>
      </c>
      <c r="B281" s="3" t="s">
        <v>31</v>
      </c>
      <c r="C281" s="21" t="s">
        <v>243</v>
      </c>
      <c r="D281" s="3" t="s">
        <v>155</v>
      </c>
      <c r="E281" s="3" t="s">
        <v>1560</v>
      </c>
      <c r="F281" s="3" t="s">
        <v>1561</v>
      </c>
      <c r="G281" s="5"/>
      <c r="H281" s="5"/>
      <c r="I281" s="5"/>
      <c r="J281" s="5"/>
      <c r="K281" s="6" t="s">
        <v>24</v>
      </c>
      <c r="L281" s="7">
        <v>0.15</v>
      </c>
      <c r="M281" s="6" t="s">
        <v>25</v>
      </c>
      <c r="N281" s="3" t="s">
        <v>50</v>
      </c>
      <c r="O281" s="6" t="s">
        <v>25</v>
      </c>
      <c r="P281" s="3" t="s">
        <v>235</v>
      </c>
      <c r="Q281" s="8" t="s">
        <v>107</v>
      </c>
      <c r="R281" s="9" t="s">
        <v>1507</v>
      </c>
    </row>
    <row r="282" spans="1:18" ht="108.75" hidden="1" x14ac:dyDescent="0.25">
      <c r="A282" s="3" t="s">
        <v>1500</v>
      </c>
      <c r="B282" s="3" t="s">
        <v>31</v>
      </c>
      <c r="C282" s="21" t="s">
        <v>243</v>
      </c>
      <c r="D282" s="3" t="s">
        <v>155</v>
      </c>
      <c r="E282" s="3" t="s">
        <v>1562</v>
      </c>
      <c r="F282" s="3" t="s">
        <v>1563</v>
      </c>
      <c r="G282" s="5"/>
      <c r="H282" s="5" t="s">
        <v>1564</v>
      </c>
      <c r="I282" s="5"/>
      <c r="J282" s="5"/>
      <c r="K282" s="6" t="s">
        <v>24</v>
      </c>
      <c r="L282" s="7">
        <v>0.15</v>
      </c>
      <c r="M282" s="6" t="s">
        <v>25</v>
      </c>
      <c r="N282" s="3" t="s">
        <v>50</v>
      </c>
      <c r="O282" s="6" t="s">
        <v>25</v>
      </c>
      <c r="P282" s="3" t="s">
        <v>235</v>
      </c>
      <c r="Q282" s="8" t="s">
        <v>107</v>
      </c>
      <c r="R282" s="9" t="s">
        <v>194</v>
      </c>
    </row>
    <row r="283" spans="1:18" ht="108.75" hidden="1" x14ac:dyDescent="0.25">
      <c r="A283" s="3" t="s">
        <v>1500</v>
      </c>
      <c r="B283" s="3" t="s">
        <v>31</v>
      </c>
      <c r="C283" s="21" t="s">
        <v>243</v>
      </c>
      <c r="D283" s="3" t="s">
        <v>155</v>
      </c>
      <c r="E283" s="3" t="s">
        <v>1565</v>
      </c>
      <c r="F283" s="3" t="s">
        <v>1566</v>
      </c>
      <c r="G283" s="5"/>
      <c r="H283" s="5" t="s">
        <v>1567</v>
      </c>
      <c r="I283" s="5"/>
      <c r="J283" s="5"/>
      <c r="K283" s="6" t="s">
        <v>24</v>
      </c>
      <c r="L283" s="7">
        <v>0.15</v>
      </c>
      <c r="M283" s="6" t="s">
        <v>25</v>
      </c>
      <c r="N283" s="3" t="s">
        <v>50</v>
      </c>
      <c r="O283" s="6" t="s">
        <v>25</v>
      </c>
      <c r="P283" s="3" t="s">
        <v>235</v>
      </c>
      <c r="Q283" s="8" t="s">
        <v>107</v>
      </c>
      <c r="R283" s="9" t="s">
        <v>194</v>
      </c>
    </row>
    <row r="284" spans="1:18" ht="108.75" hidden="1" x14ac:dyDescent="0.25">
      <c r="A284" s="3" t="s">
        <v>1500</v>
      </c>
      <c r="B284" s="3" t="s">
        <v>31</v>
      </c>
      <c r="C284" s="21" t="s">
        <v>243</v>
      </c>
      <c r="D284" s="3" t="s">
        <v>155</v>
      </c>
      <c r="E284" s="3" t="s">
        <v>1568</v>
      </c>
      <c r="F284" s="3" t="s">
        <v>1569</v>
      </c>
      <c r="G284" s="5"/>
      <c r="H284" s="5"/>
      <c r="I284" s="5"/>
      <c r="J284" s="5"/>
      <c r="K284" s="11" t="s">
        <v>38</v>
      </c>
      <c r="L284" s="7">
        <v>0.5</v>
      </c>
      <c r="M284" s="6" t="s">
        <v>25</v>
      </c>
      <c r="N284" s="3" t="s">
        <v>50</v>
      </c>
      <c r="O284" s="6" t="s">
        <v>25</v>
      </c>
      <c r="P284" s="3" t="s">
        <v>235</v>
      </c>
      <c r="Q284" s="8" t="s">
        <v>107</v>
      </c>
      <c r="R284" s="9" t="s">
        <v>194</v>
      </c>
    </row>
    <row r="285" spans="1:18" ht="120" hidden="1" x14ac:dyDescent="0.25">
      <c r="A285" s="3" t="s">
        <v>1500</v>
      </c>
      <c r="B285" s="3" t="s">
        <v>31</v>
      </c>
      <c r="C285" s="21" t="s">
        <v>243</v>
      </c>
      <c r="D285" s="3" t="s">
        <v>155</v>
      </c>
      <c r="E285" s="3" t="s">
        <v>1570</v>
      </c>
      <c r="F285" s="3" t="s">
        <v>1571</v>
      </c>
      <c r="G285" s="5"/>
      <c r="H285" s="5" t="s">
        <v>1572</v>
      </c>
      <c r="I285" s="5"/>
      <c r="J285" s="5"/>
      <c r="K285" s="6" t="s">
        <v>24</v>
      </c>
      <c r="L285" s="7">
        <v>0.15</v>
      </c>
      <c r="M285" s="6" t="s">
        <v>25</v>
      </c>
      <c r="N285" s="3" t="s">
        <v>50</v>
      </c>
      <c r="O285" s="6" t="s">
        <v>25</v>
      </c>
      <c r="P285" s="3" t="s">
        <v>235</v>
      </c>
      <c r="Q285" s="8" t="s">
        <v>107</v>
      </c>
      <c r="R285" s="9" t="s">
        <v>194</v>
      </c>
    </row>
    <row r="286" spans="1:18" ht="108.75" hidden="1" x14ac:dyDescent="0.25">
      <c r="A286" s="3" t="s">
        <v>1500</v>
      </c>
      <c r="B286" s="3" t="s">
        <v>31</v>
      </c>
      <c r="C286" s="21" t="s">
        <v>243</v>
      </c>
      <c r="D286" s="3" t="s">
        <v>155</v>
      </c>
      <c r="E286" s="3" t="s">
        <v>1573</v>
      </c>
      <c r="F286" s="3" t="s">
        <v>1574</v>
      </c>
      <c r="G286" s="5"/>
      <c r="H286" s="5" t="s">
        <v>1575</v>
      </c>
      <c r="I286" s="5"/>
      <c r="J286" s="5"/>
      <c r="K286" s="6" t="s">
        <v>24</v>
      </c>
      <c r="L286" s="7">
        <v>0.15</v>
      </c>
      <c r="M286" s="6" t="s">
        <v>25</v>
      </c>
      <c r="N286" s="3" t="s">
        <v>50</v>
      </c>
      <c r="O286" s="6" t="s">
        <v>25</v>
      </c>
      <c r="P286" s="3" t="s">
        <v>235</v>
      </c>
      <c r="Q286" s="8" t="s">
        <v>107</v>
      </c>
      <c r="R286" s="9" t="s">
        <v>163</v>
      </c>
    </row>
    <row r="287" spans="1:18" ht="108.75" hidden="1" x14ac:dyDescent="0.25">
      <c r="A287" s="3" t="s">
        <v>1500</v>
      </c>
      <c r="B287" s="3" t="s">
        <v>31</v>
      </c>
      <c r="C287" s="21" t="s">
        <v>243</v>
      </c>
      <c r="D287" s="3" t="s">
        <v>155</v>
      </c>
      <c r="E287" s="3" t="s">
        <v>1576</v>
      </c>
      <c r="F287" s="3" t="s">
        <v>1577</v>
      </c>
      <c r="G287" s="5"/>
      <c r="H287" s="5" t="s">
        <v>1578</v>
      </c>
      <c r="I287" s="5"/>
      <c r="J287" s="5"/>
      <c r="K287" s="6" t="s">
        <v>24</v>
      </c>
      <c r="L287" s="7">
        <v>0.15</v>
      </c>
      <c r="M287" s="6" t="s">
        <v>25</v>
      </c>
      <c r="N287" s="3" t="s">
        <v>50</v>
      </c>
      <c r="O287" s="6" t="s">
        <v>25</v>
      </c>
      <c r="P287" s="3" t="s">
        <v>235</v>
      </c>
      <c r="Q287" s="8" t="s">
        <v>107</v>
      </c>
      <c r="R287" s="9" t="s">
        <v>194</v>
      </c>
    </row>
    <row r="288" spans="1:18" ht="108.75" hidden="1" x14ac:dyDescent="0.25">
      <c r="A288" s="3" t="s">
        <v>1500</v>
      </c>
      <c r="B288" s="3" t="s">
        <v>31</v>
      </c>
      <c r="C288" s="21" t="s">
        <v>243</v>
      </c>
      <c r="D288" s="3" t="s">
        <v>155</v>
      </c>
      <c r="E288" s="3" t="s">
        <v>1579</v>
      </c>
      <c r="F288" s="3" t="s">
        <v>1580</v>
      </c>
      <c r="G288" s="5"/>
      <c r="H288" s="5"/>
      <c r="I288" s="5"/>
      <c r="J288" s="5"/>
      <c r="K288" s="6" t="s">
        <v>24</v>
      </c>
      <c r="L288" s="7">
        <v>0.15</v>
      </c>
      <c r="M288" s="6" t="s">
        <v>25</v>
      </c>
      <c r="N288" s="3" t="s">
        <v>50</v>
      </c>
      <c r="O288" s="6" t="s">
        <v>25</v>
      </c>
      <c r="P288" s="3" t="s">
        <v>235</v>
      </c>
      <c r="Q288" s="8" t="s">
        <v>107</v>
      </c>
      <c r="R288" s="9" t="s">
        <v>194</v>
      </c>
    </row>
    <row r="289" spans="1:18" ht="108.75" hidden="1" x14ac:dyDescent="0.25">
      <c r="A289" s="3" t="s">
        <v>1500</v>
      </c>
      <c r="B289" s="3" t="s">
        <v>31</v>
      </c>
      <c r="C289" s="21" t="s">
        <v>243</v>
      </c>
      <c r="D289" s="3" t="s">
        <v>155</v>
      </c>
      <c r="E289" s="3" t="s">
        <v>1581</v>
      </c>
      <c r="F289" s="3" t="s">
        <v>1582</v>
      </c>
      <c r="G289" s="5"/>
      <c r="H289" s="5" t="s">
        <v>1583</v>
      </c>
      <c r="I289" s="5"/>
      <c r="J289" s="5"/>
      <c r="K289" s="6" t="s">
        <v>24</v>
      </c>
      <c r="L289" s="7">
        <v>0.15</v>
      </c>
      <c r="M289" s="6" t="s">
        <v>25</v>
      </c>
      <c r="N289" s="3" t="s">
        <v>50</v>
      </c>
      <c r="O289" s="6" t="s">
        <v>25</v>
      </c>
      <c r="P289" s="3" t="s">
        <v>235</v>
      </c>
      <c r="Q289" s="8" t="s">
        <v>107</v>
      </c>
      <c r="R289" s="9" t="s">
        <v>194</v>
      </c>
    </row>
    <row r="290" spans="1:18" ht="108.75" hidden="1" x14ac:dyDescent="0.25">
      <c r="A290" s="3" t="s">
        <v>1500</v>
      </c>
      <c r="B290" s="3" t="s">
        <v>31</v>
      </c>
      <c r="C290" s="21" t="s">
        <v>243</v>
      </c>
      <c r="D290" s="3" t="s">
        <v>155</v>
      </c>
      <c r="E290" s="3" t="s">
        <v>1584</v>
      </c>
      <c r="F290" s="3" t="s">
        <v>1585</v>
      </c>
      <c r="G290" s="5"/>
      <c r="H290" s="5"/>
      <c r="I290" s="5" t="s">
        <v>1586</v>
      </c>
      <c r="J290" s="5"/>
      <c r="K290" s="6" t="s">
        <v>24</v>
      </c>
      <c r="L290" s="7">
        <v>0.15</v>
      </c>
      <c r="M290" s="6" t="s">
        <v>25</v>
      </c>
      <c r="N290" s="3" t="s">
        <v>50</v>
      </c>
      <c r="O290" s="6" t="s">
        <v>25</v>
      </c>
      <c r="P290" s="3" t="s">
        <v>235</v>
      </c>
      <c r="Q290" s="8" t="s">
        <v>107</v>
      </c>
      <c r="R290" s="9" t="s">
        <v>1320</v>
      </c>
    </row>
    <row r="291" spans="1:18" ht="108.75" hidden="1" x14ac:dyDescent="0.25">
      <c r="A291" s="3" t="s">
        <v>1500</v>
      </c>
      <c r="B291" s="3" t="s">
        <v>31</v>
      </c>
      <c r="C291" s="21" t="s">
        <v>243</v>
      </c>
      <c r="D291" s="3" t="s">
        <v>155</v>
      </c>
      <c r="E291" s="3" t="s">
        <v>1587</v>
      </c>
      <c r="F291" s="3" t="s">
        <v>1588</v>
      </c>
      <c r="G291" s="5"/>
      <c r="H291" s="5" t="s">
        <v>1589</v>
      </c>
      <c r="I291" s="5"/>
      <c r="J291" s="5"/>
      <c r="K291" s="6" t="s">
        <v>24</v>
      </c>
      <c r="L291" s="7">
        <v>0.15</v>
      </c>
      <c r="M291" s="6" t="s">
        <v>25</v>
      </c>
      <c r="N291" s="3" t="s">
        <v>50</v>
      </c>
      <c r="O291" s="6" t="s">
        <v>25</v>
      </c>
      <c r="P291" s="3" t="s">
        <v>235</v>
      </c>
      <c r="Q291" s="8" t="s">
        <v>107</v>
      </c>
      <c r="R291" s="9" t="s">
        <v>194</v>
      </c>
    </row>
    <row r="292" spans="1:18" ht="108.75" hidden="1" x14ac:dyDescent="0.25">
      <c r="A292" s="3" t="s">
        <v>1500</v>
      </c>
      <c r="B292" s="3" t="s">
        <v>31</v>
      </c>
      <c r="C292" s="21" t="s">
        <v>243</v>
      </c>
      <c r="D292" s="3" t="s">
        <v>155</v>
      </c>
      <c r="E292" s="3" t="s">
        <v>1590</v>
      </c>
      <c r="F292" s="3" t="s">
        <v>1591</v>
      </c>
      <c r="G292" s="5"/>
      <c r="H292" s="5"/>
      <c r="I292" s="5" t="s">
        <v>1592</v>
      </c>
      <c r="J292" s="5"/>
      <c r="K292" s="6" t="s">
        <v>24</v>
      </c>
      <c r="L292" s="7">
        <v>0.15</v>
      </c>
      <c r="M292" s="6" t="s">
        <v>25</v>
      </c>
      <c r="N292" s="3" t="s">
        <v>50</v>
      </c>
      <c r="O292" s="6" t="s">
        <v>25</v>
      </c>
      <c r="P292" s="3" t="s">
        <v>235</v>
      </c>
      <c r="Q292" s="8" t="s">
        <v>107</v>
      </c>
      <c r="R292" s="9" t="s">
        <v>1593</v>
      </c>
    </row>
    <row r="293" spans="1:18" ht="108.75" hidden="1" x14ac:dyDescent="0.25">
      <c r="A293" s="3" t="s">
        <v>1500</v>
      </c>
      <c r="B293" s="3" t="s">
        <v>31</v>
      </c>
      <c r="C293" s="21" t="s">
        <v>243</v>
      </c>
      <c r="D293" s="3" t="s">
        <v>155</v>
      </c>
      <c r="E293" s="3" t="s">
        <v>1594</v>
      </c>
      <c r="F293" s="3" t="s">
        <v>1595</v>
      </c>
      <c r="G293" s="5"/>
      <c r="H293" s="5"/>
      <c r="I293" s="5"/>
      <c r="J293" s="5"/>
      <c r="K293" s="6" t="s">
        <v>24</v>
      </c>
      <c r="L293" s="7">
        <v>0.15</v>
      </c>
      <c r="M293" s="6" t="s">
        <v>25</v>
      </c>
      <c r="N293" s="3" t="s">
        <v>50</v>
      </c>
      <c r="O293" s="6" t="s">
        <v>25</v>
      </c>
      <c r="P293" s="3" t="s">
        <v>235</v>
      </c>
      <c r="Q293" s="8" t="s">
        <v>107</v>
      </c>
      <c r="R293" s="9" t="s">
        <v>163</v>
      </c>
    </row>
    <row r="294" spans="1:18" ht="108.75" hidden="1" x14ac:dyDescent="0.25">
      <c r="A294" s="3" t="s">
        <v>1500</v>
      </c>
      <c r="B294" s="3" t="s">
        <v>31</v>
      </c>
      <c r="C294" s="21" t="s">
        <v>243</v>
      </c>
      <c r="D294" s="3" t="s">
        <v>155</v>
      </c>
      <c r="E294" s="3" t="s">
        <v>1596</v>
      </c>
      <c r="F294" s="3" t="s">
        <v>1597</v>
      </c>
      <c r="G294" s="5"/>
      <c r="H294" s="5"/>
      <c r="I294" s="5"/>
      <c r="J294" s="5"/>
      <c r="K294" s="6" t="s">
        <v>24</v>
      </c>
      <c r="L294" s="7">
        <v>0.15</v>
      </c>
      <c r="M294" s="6" t="s">
        <v>25</v>
      </c>
      <c r="N294" s="3" t="s">
        <v>50</v>
      </c>
      <c r="O294" s="6" t="s">
        <v>25</v>
      </c>
      <c r="P294" s="3" t="s">
        <v>235</v>
      </c>
      <c r="Q294" s="8" t="s">
        <v>107</v>
      </c>
      <c r="R294" s="9" t="s">
        <v>194</v>
      </c>
    </row>
    <row r="295" spans="1:18" ht="108.75" hidden="1" x14ac:dyDescent="0.25">
      <c r="A295" s="3" t="s">
        <v>1500</v>
      </c>
      <c r="B295" s="3" t="s">
        <v>31</v>
      </c>
      <c r="C295" s="21" t="s">
        <v>243</v>
      </c>
      <c r="D295" s="3" t="s">
        <v>155</v>
      </c>
      <c r="E295" s="3" t="s">
        <v>1598</v>
      </c>
      <c r="F295" s="3" t="s">
        <v>1599</v>
      </c>
      <c r="G295" s="5"/>
      <c r="H295" s="5" t="s">
        <v>1600</v>
      </c>
      <c r="I295" s="5"/>
      <c r="J295" s="5"/>
      <c r="K295" s="6" t="s">
        <v>24</v>
      </c>
      <c r="L295" s="7">
        <v>0.15</v>
      </c>
      <c r="M295" s="6" t="s">
        <v>25</v>
      </c>
      <c r="N295" s="3" t="s">
        <v>50</v>
      </c>
      <c r="O295" s="6" t="s">
        <v>25</v>
      </c>
      <c r="P295" s="3" t="s">
        <v>235</v>
      </c>
      <c r="Q295" s="8" t="s">
        <v>107</v>
      </c>
      <c r="R295" s="9" t="s">
        <v>194</v>
      </c>
    </row>
    <row r="296" spans="1:18" ht="69" hidden="1" x14ac:dyDescent="0.25">
      <c r="A296" s="3" t="s">
        <v>1500</v>
      </c>
      <c r="B296" s="3" t="s">
        <v>31</v>
      </c>
      <c r="C296" s="21" t="s">
        <v>243</v>
      </c>
      <c r="D296" s="3" t="s">
        <v>155</v>
      </c>
      <c r="E296" s="3" t="s">
        <v>1601</v>
      </c>
      <c r="F296" s="3" t="s">
        <v>1602</v>
      </c>
      <c r="G296" s="5"/>
      <c r="H296" s="5" t="s">
        <v>1603</v>
      </c>
      <c r="I296" s="5"/>
      <c r="J296" s="5"/>
      <c r="K296" s="6" t="s">
        <v>24</v>
      </c>
      <c r="L296" s="7">
        <v>0.15</v>
      </c>
      <c r="M296" s="6" t="s">
        <v>25</v>
      </c>
      <c r="N296" s="3" t="s">
        <v>50</v>
      </c>
      <c r="O296" s="6" t="s">
        <v>25</v>
      </c>
      <c r="P296" s="3" t="s">
        <v>235</v>
      </c>
      <c r="Q296" s="6" t="s">
        <v>107</v>
      </c>
      <c r="R296" s="9" t="s">
        <v>163</v>
      </c>
    </row>
    <row r="297" spans="1:18" ht="409.5" hidden="1" x14ac:dyDescent="0.25">
      <c r="A297" s="3"/>
      <c r="B297" s="3" t="s">
        <v>298</v>
      </c>
      <c r="C297" s="20" t="s">
        <v>19</v>
      </c>
      <c r="D297" s="3" t="s">
        <v>155</v>
      </c>
      <c r="E297" s="3" t="s">
        <v>1604</v>
      </c>
      <c r="F297" s="3" t="s">
        <v>1605</v>
      </c>
      <c r="G297" s="5" t="s">
        <v>1606</v>
      </c>
      <c r="H297" s="5" t="s">
        <v>1607</v>
      </c>
      <c r="I297" s="5"/>
      <c r="J297" s="5" t="s">
        <v>1608</v>
      </c>
      <c r="K297" s="6" t="s">
        <v>105</v>
      </c>
      <c r="L297" s="7">
        <v>0.05</v>
      </c>
      <c r="M297" s="14" t="s">
        <v>51</v>
      </c>
      <c r="N297" s="3" t="s">
        <v>1262</v>
      </c>
      <c r="O297" s="6" t="s">
        <v>27</v>
      </c>
      <c r="P297" s="3" t="s">
        <v>1609</v>
      </c>
      <c r="Q297" s="6" t="s">
        <v>40</v>
      </c>
      <c r="R297" s="9" t="s">
        <v>171</v>
      </c>
    </row>
    <row r="298" spans="1:18" ht="164.25" hidden="1" x14ac:dyDescent="0.25">
      <c r="A298" s="3"/>
      <c r="B298" s="3" t="s">
        <v>18</v>
      </c>
      <c r="C298" s="20" t="s">
        <v>19</v>
      </c>
      <c r="D298" s="3" t="s">
        <v>155</v>
      </c>
      <c r="E298" s="3" t="s">
        <v>1610</v>
      </c>
      <c r="F298" s="3" t="s">
        <v>1611</v>
      </c>
      <c r="G298" s="5" t="s">
        <v>1612</v>
      </c>
      <c r="H298" s="5" t="s">
        <v>1613</v>
      </c>
      <c r="I298" s="5"/>
      <c r="J298" s="5" t="s">
        <v>1614</v>
      </c>
      <c r="K298" s="6" t="s">
        <v>105</v>
      </c>
      <c r="L298" s="7">
        <v>0.05</v>
      </c>
      <c r="M298" s="6" t="s">
        <v>27</v>
      </c>
      <c r="N298" s="3" t="s">
        <v>113</v>
      </c>
      <c r="O298" s="6" t="s">
        <v>27</v>
      </c>
      <c r="P298" s="3" t="s">
        <v>1615</v>
      </c>
      <c r="Q298" s="6" t="s">
        <v>40</v>
      </c>
      <c r="R298" s="9" t="s">
        <v>171</v>
      </c>
    </row>
    <row r="299" spans="1:18" ht="409.5" hidden="1" x14ac:dyDescent="0.25">
      <c r="A299" s="3"/>
      <c r="B299" s="3" t="s">
        <v>298</v>
      </c>
      <c r="C299" s="19" t="s">
        <v>32</v>
      </c>
      <c r="D299" s="3" t="s">
        <v>155</v>
      </c>
      <c r="E299" s="3" t="s">
        <v>1616</v>
      </c>
      <c r="F299" s="3" t="s">
        <v>1617</v>
      </c>
      <c r="G299" s="5" t="s">
        <v>1618</v>
      </c>
      <c r="H299" s="5" t="s">
        <v>1619</v>
      </c>
      <c r="I299" s="5"/>
      <c r="J299" s="5" t="s">
        <v>1620</v>
      </c>
      <c r="K299" s="6" t="s">
        <v>24</v>
      </c>
      <c r="L299" s="7">
        <v>0.1</v>
      </c>
      <c r="M299" s="6" t="s">
        <v>27</v>
      </c>
      <c r="N299" s="3" t="s">
        <v>113</v>
      </c>
      <c r="O299" s="14" t="s">
        <v>51</v>
      </c>
      <c r="P299" s="3" t="s">
        <v>1621</v>
      </c>
      <c r="Q299" s="6" t="s">
        <v>107</v>
      </c>
      <c r="R299" s="9" t="s">
        <v>171</v>
      </c>
    </row>
    <row r="300" spans="1:18" ht="150" hidden="1" x14ac:dyDescent="0.25">
      <c r="A300" s="3"/>
      <c r="B300" s="3" t="s">
        <v>298</v>
      </c>
      <c r="C300" s="20" t="s">
        <v>19</v>
      </c>
      <c r="D300" s="3" t="s">
        <v>155</v>
      </c>
      <c r="E300" s="3" t="s">
        <v>1622</v>
      </c>
      <c r="F300" s="3" t="s">
        <v>1623</v>
      </c>
      <c r="G300" s="5" t="s">
        <v>1624</v>
      </c>
      <c r="H300" s="5" t="s">
        <v>1625</v>
      </c>
      <c r="I300" s="5"/>
      <c r="J300" s="5" t="s">
        <v>1626</v>
      </c>
      <c r="K300" s="6" t="s">
        <v>24</v>
      </c>
      <c r="L300" s="7">
        <v>0.1</v>
      </c>
      <c r="M300" s="6" t="s">
        <v>27</v>
      </c>
      <c r="N300" s="3" t="s">
        <v>113</v>
      </c>
      <c r="O300" s="6" t="s">
        <v>27</v>
      </c>
      <c r="P300" s="3" t="s">
        <v>1627</v>
      </c>
      <c r="Q300" s="6" t="s">
        <v>29</v>
      </c>
      <c r="R300" s="9" t="s">
        <v>171</v>
      </c>
    </row>
    <row r="301" spans="1:18" ht="285" hidden="1" x14ac:dyDescent="0.25">
      <c r="A301" s="3"/>
      <c r="B301" s="3" t="s">
        <v>298</v>
      </c>
      <c r="C301" s="20" t="s">
        <v>19</v>
      </c>
      <c r="D301" s="3" t="s">
        <v>155</v>
      </c>
      <c r="E301" s="3" t="s">
        <v>1628</v>
      </c>
      <c r="F301" s="3" t="s">
        <v>1629</v>
      </c>
      <c r="G301" s="5" t="s">
        <v>1630</v>
      </c>
      <c r="H301" s="5" t="s">
        <v>1631</v>
      </c>
      <c r="I301" s="5"/>
      <c r="J301" s="5" t="s">
        <v>1632</v>
      </c>
      <c r="K301" s="6" t="s">
        <v>24</v>
      </c>
      <c r="L301" s="7">
        <v>0.1</v>
      </c>
      <c r="M301" s="6" t="s">
        <v>27</v>
      </c>
      <c r="N301" s="3" t="s">
        <v>538</v>
      </c>
      <c r="O301" s="6" t="s">
        <v>27</v>
      </c>
      <c r="P301" s="3" t="s">
        <v>1633</v>
      </c>
      <c r="Q301" s="6" t="s">
        <v>40</v>
      </c>
      <c r="R301" s="9" t="s">
        <v>171</v>
      </c>
    </row>
    <row r="302" spans="1:18" ht="225" hidden="1" x14ac:dyDescent="0.25">
      <c r="A302" s="3"/>
      <c r="B302" s="3" t="s">
        <v>226</v>
      </c>
      <c r="C302" s="19" t="s">
        <v>32</v>
      </c>
      <c r="D302" s="3" t="s">
        <v>155</v>
      </c>
      <c r="E302" s="3" t="s">
        <v>1634</v>
      </c>
      <c r="F302" s="3" t="s">
        <v>1635</v>
      </c>
      <c r="G302" s="5" t="s">
        <v>1636</v>
      </c>
      <c r="H302" s="5" t="s">
        <v>1637</v>
      </c>
      <c r="I302" s="5" t="s">
        <v>1638</v>
      </c>
      <c r="J302" s="5" t="s">
        <v>1639</v>
      </c>
      <c r="K302" s="6" t="s">
        <v>24</v>
      </c>
      <c r="L302" s="7">
        <v>0.15</v>
      </c>
      <c r="M302" s="6" t="s">
        <v>25</v>
      </c>
      <c r="N302" s="3" t="s">
        <v>50</v>
      </c>
      <c r="O302" s="14" t="s">
        <v>51</v>
      </c>
      <c r="P302" s="3" t="s">
        <v>1640</v>
      </c>
      <c r="Q302" s="6" t="s">
        <v>29</v>
      </c>
      <c r="R302" s="9" t="s">
        <v>179</v>
      </c>
    </row>
    <row r="303" spans="1:18" ht="180" hidden="1" x14ac:dyDescent="0.25">
      <c r="A303" s="3"/>
      <c r="B303" s="3" t="s">
        <v>226</v>
      </c>
      <c r="C303" s="20" t="s">
        <v>19</v>
      </c>
      <c r="D303" s="3" t="s">
        <v>155</v>
      </c>
      <c r="E303" s="3" t="s">
        <v>1641</v>
      </c>
      <c r="F303" s="3" t="s">
        <v>1642</v>
      </c>
      <c r="G303" s="5" t="s">
        <v>1643</v>
      </c>
      <c r="H303" s="5" t="s">
        <v>1644</v>
      </c>
      <c r="I303" s="5" t="s">
        <v>1645</v>
      </c>
      <c r="J303" s="5" t="s">
        <v>1646</v>
      </c>
      <c r="K303" s="6" t="s">
        <v>24</v>
      </c>
      <c r="L303" s="7">
        <v>0.1</v>
      </c>
      <c r="M303" s="6" t="s">
        <v>27</v>
      </c>
      <c r="N303" s="3" t="s">
        <v>113</v>
      </c>
      <c r="O303" s="6" t="s">
        <v>27</v>
      </c>
      <c r="P303" s="3" t="s">
        <v>1647</v>
      </c>
      <c r="Q303" s="6" t="s">
        <v>29</v>
      </c>
      <c r="R303" s="9" t="s">
        <v>179</v>
      </c>
    </row>
    <row r="304" spans="1:18" ht="315" hidden="1" x14ac:dyDescent="0.25">
      <c r="A304" s="3"/>
      <c r="B304" s="3" t="s">
        <v>42</v>
      </c>
      <c r="C304" s="20" t="s">
        <v>19</v>
      </c>
      <c r="D304" s="3" t="s">
        <v>172</v>
      </c>
      <c r="E304" s="3" t="s">
        <v>1648</v>
      </c>
      <c r="F304" s="3" t="s">
        <v>1649</v>
      </c>
      <c r="G304" s="5" t="s">
        <v>1650</v>
      </c>
      <c r="H304" s="5" t="s">
        <v>1651</v>
      </c>
      <c r="I304" s="5"/>
      <c r="J304" s="5" t="s">
        <v>1652</v>
      </c>
      <c r="K304" s="14" t="s">
        <v>59</v>
      </c>
      <c r="L304" s="7">
        <v>0.25</v>
      </c>
      <c r="M304" s="6" t="s">
        <v>27</v>
      </c>
      <c r="N304" s="3" t="s">
        <v>113</v>
      </c>
      <c r="O304" s="6" t="s">
        <v>27</v>
      </c>
      <c r="P304" s="3" t="s">
        <v>28</v>
      </c>
      <c r="Q304" s="6" t="s">
        <v>29</v>
      </c>
      <c r="R304" s="9" t="s">
        <v>179</v>
      </c>
    </row>
    <row r="305" spans="1:18" ht="150" hidden="1" x14ac:dyDescent="0.25">
      <c r="A305" s="3"/>
      <c r="B305" s="3" t="s">
        <v>298</v>
      </c>
      <c r="C305" s="19" t="s">
        <v>32</v>
      </c>
      <c r="D305" s="3" t="s">
        <v>155</v>
      </c>
      <c r="E305" s="3" t="s">
        <v>1653</v>
      </c>
      <c r="F305" s="3" t="s">
        <v>1654</v>
      </c>
      <c r="G305" s="5" t="s">
        <v>1655</v>
      </c>
      <c r="H305" s="5" t="s">
        <v>1656</v>
      </c>
      <c r="I305" s="5"/>
      <c r="J305" s="5" t="s">
        <v>1657</v>
      </c>
      <c r="K305" s="6" t="s">
        <v>24</v>
      </c>
      <c r="L305" s="7">
        <v>0.2</v>
      </c>
      <c r="M305" s="14" t="s">
        <v>51</v>
      </c>
      <c r="N305" s="3" t="s">
        <v>1658</v>
      </c>
      <c r="O305" s="6" t="s">
        <v>27</v>
      </c>
      <c r="P305" s="3" t="s">
        <v>545</v>
      </c>
      <c r="Q305" s="6" t="s">
        <v>29</v>
      </c>
      <c r="R305" s="9" t="s">
        <v>179</v>
      </c>
    </row>
    <row r="306" spans="1:18" ht="409.5" hidden="1" x14ac:dyDescent="0.25">
      <c r="A306" s="3"/>
      <c r="B306" s="3" t="s">
        <v>31</v>
      </c>
      <c r="C306" s="20" t="s">
        <v>19</v>
      </c>
      <c r="D306" s="3" t="s">
        <v>155</v>
      </c>
      <c r="E306" s="3" t="s">
        <v>1659</v>
      </c>
      <c r="F306" s="3" t="s">
        <v>1660</v>
      </c>
      <c r="G306" s="5" t="s">
        <v>1661</v>
      </c>
      <c r="H306" s="5" t="s">
        <v>1662</v>
      </c>
      <c r="I306" s="5" t="s">
        <v>1663</v>
      </c>
      <c r="J306" s="5"/>
      <c r="K306" s="14" t="s">
        <v>59</v>
      </c>
      <c r="L306" s="7">
        <v>0.25</v>
      </c>
      <c r="M306" s="6" t="s">
        <v>27</v>
      </c>
      <c r="N306" s="3" t="s">
        <v>498</v>
      </c>
      <c r="O306" s="6" t="s">
        <v>27</v>
      </c>
      <c r="P306" s="3" t="s">
        <v>545</v>
      </c>
      <c r="Q306" s="6" t="s">
        <v>29</v>
      </c>
      <c r="R306" s="9" t="s">
        <v>163</v>
      </c>
    </row>
    <row r="307" spans="1:18" ht="409.5" hidden="1" x14ac:dyDescent="0.25">
      <c r="A307" s="3"/>
      <c r="B307" s="3" t="s">
        <v>31</v>
      </c>
      <c r="C307" s="19" t="s">
        <v>32</v>
      </c>
      <c r="D307" s="3" t="s">
        <v>155</v>
      </c>
      <c r="E307" s="3" t="s">
        <v>1664</v>
      </c>
      <c r="F307" s="3" t="s">
        <v>1665</v>
      </c>
      <c r="G307" s="5" t="s">
        <v>1666</v>
      </c>
      <c r="H307" s="5" t="s">
        <v>1667</v>
      </c>
      <c r="I307" s="5" t="s">
        <v>1668</v>
      </c>
      <c r="J307" s="5" t="s">
        <v>1669</v>
      </c>
      <c r="K307" s="6" t="s">
        <v>24</v>
      </c>
      <c r="L307" s="7">
        <v>0.2</v>
      </c>
      <c r="M307" s="6" t="s">
        <v>27</v>
      </c>
      <c r="N307" s="3" t="s">
        <v>498</v>
      </c>
      <c r="O307" s="14" t="s">
        <v>51</v>
      </c>
      <c r="P307" s="3" t="s">
        <v>1670</v>
      </c>
      <c r="Q307" s="6" t="s">
        <v>40</v>
      </c>
      <c r="R307" s="9" t="s">
        <v>163</v>
      </c>
    </row>
    <row r="308" spans="1:18" ht="330" hidden="1" x14ac:dyDescent="0.25">
      <c r="A308" s="3"/>
      <c r="B308" s="3" t="s">
        <v>298</v>
      </c>
      <c r="C308" s="19" t="s">
        <v>32</v>
      </c>
      <c r="D308" s="3" t="s">
        <v>155</v>
      </c>
      <c r="E308" s="3" t="s">
        <v>1671</v>
      </c>
      <c r="F308" s="3" t="s">
        <v>1672</v>
      </c>
      <c r="G308" s="5" t="s">
        <v>1673</v>
      </c>
      <c r="H308" s="5" t="s">
        <v>1674</v>
      </c>
      <c r="I308" s="5"/>
      <c r="J308" s="5" t="s">
        <v>1675</v>
      </c>
      <c r="K308" s="6" t="s">
        <v>24</v>
      </c>
      <c r="L308" s="7">
        <v>0.15</v>
      </c>
      <c r="M308" s="6" t="s">
        <v>27</v>
      </c>
      <c r="N308" s="3" t="s">
        <v>498</v>
      </c>
      <c r="O308" s="14" t="s">
        <v>51</v>
      </c>
      <c r="P308" s="3" t="s">
        <v>1676</v>
      </c>
      <c r="Q308" s="6" t="s">
        <v>40</v>
      </c>
      <c r="R308" s="9" t="s">
        <v>171</v>
      </c>
    </row>
    <row r="309" spans="1:18" ht="409.5" hidden="1" x14ac:dyDescent="0.25">
      <c r="A309" s="3"/>
      <c r="B309" s="3" t="s">
        <v>298</v>
      </c>
      <c r="C309" s="20" t="s">
        <v>19</v>
      </c>
      <c r="D309" s="3" t="s">
        <v>155</v>
      </c>
      <c r="E309" s="3" t="s">
        <v>1677</v>
      </c>
      <c r="F309" s="3" t="s">
        <v>1678</v>
      </c>
      <c r="G309" s="5" t="s">
        <v>1679</v>
      </c>
      <c r="H309" s="5" t="s">
        <v>1680</v>
      </c>
      <c r="I309" s="5" t="s">
        <v>1681</v>
      </c>
      <c r="J309" s="5" t="s">
        <v>1682</v>
      </c>
      <c r="K309" s="6" t="s">
        <v>105</v>
      </c>
      <c r="L309" s="7">
        <v>0.05</v>
      </c>
      <c r="M309" s="14" t="s">
        <v>51</v>
      </c>
      <c r="N309" s="3" t="s">
        <v>898</v>
      </c>
      <c r="O309" s="14" t="s">
        <v>51</v>
      </c>
      <c r="P309" s="3" t="s">
        <v>1683</v>
      </c>
      <c r="Q309" s="6" t="s">
        <v>29</v>
      </c>
      <c r="R309" s="9" t="s">
        <v>171</v>
      </c>
    </row>
    <row r="310" spans="1:18" ht="409.5" hidden="1" x14ac:dyDescent="0.25">
      <c r="A310" s="3"/>
      <c r="B310" s="3" t="s">
        <v>42</v>
      </c>
      <c r="C310" s="18" t="s">
        <v>43</v>
      </c>
      <c r="D310" s="3" t="s">
        <v>155</v>
      </c>
      <c r="E310" s="3" t="s">
        <v>1684</v>
      </c>
      <c r="F310" s="3" t="s">
        <v>1685</v>
      </c>
      <c r="G310" s="5" t="s">
        <v>1686</v>
      </c>
      <c r="H310" s="5" t="s">
        <v>1687</v>
      </c>
      <c r="I310" s="5"/>
      <c r="J310" s="5" t="s">
        <v>1688</v>
      </c>
      <c r="K310" s="11" t="s">
        <v>38</v>
      </c>
      <c r="L310" s="7">
        <v>0.5</v>
      </c>
      <c r="M310" s="6" t="s">
        <v>25</v>
      </c>
      <c r="N310" s="3" t="s">
        <v>26</v>
      </c>
      <c r="O310" s="14" t="s">
        <v>51</v>
      </c>
      <c r="P310" s="3" t="s">
        <v>1689</v>
      </c>
      <c r="Q310" s="6" t="s">
        <v>40</v>
      </c>
      <c r="R310" s="9" t="s">
        <v>171</v>
      </c>
    </row>
    <row r="311" spans="1:18" ht="285" hidden="1" x14ac:dyDescent="0.25">
      <c r="A311" s="3"/>
      <c r="B311" s="3" t="s">
        <v>298</v>
      </c>
      <c r="C311" s="20" t="s">
        <v>19</v>
      </c>
      <c r="D311" s="3" t="s">
        <v>155</v>
      </c>
      <c r="E311" s="3" t="s">
        <v>1690</v>
      </c>
      <c r="F311" s="3" t="s">
        <v>1691</v>
      </c>
      <c r="G311" s="5" t="s">
        <v>1692</v>
      </c>
      <c r="H311" s="5" t="s">
        <v>1693</v>
      </c>
      <c r="I311" s="5"/>
      <c r="J311" s="5" t="s">
        <v>1694</v>
      </c>
      <c r="K311" s="14" t="s">
        <v>59</v>
      </c>
      <c r="L311" s="7">
        <v>0.25</v>
      </c>
      <c r="M311" s="6" t="s">
        <v>27</v>
      </c>
      <c r="N311" s="3" t="s">
        <v>498</v>
      </c>
      <c r="O311" s="6" t="s">
        <v>27</v>
      </c>
      <c r="P311" s="3" t="s">
        <v>235</v>
      </c>
      <c r="Q311" s="6" t="s">
        <v>107</v>
      </c>
      <c r="R311" s="9" t="s">
        <v>171</v>
      </c>
    </row>
    <row r="312" spans="1:18" ht="240" hidden="1" x14ac:dyDescent="0.25">
      <c r="A312" s="3"/>
      <c r="B312" s="3" t="s">
        <v>31</v>
      </c>
      <c r="C312" s="19" t="s">
        <v>32</v>
      </c>
      <c r="D312" s="3" t="s">
        <v>155</v>
      </c>
      <c r="E312" s="3" t="s">
        <v>1695</v>
      </c>
      <c r="F312" s="3" t="s">
        <v>1696</v>
      </c>
      <c r="G312" s="5" t="s">
        <v>1697</v>
      </c>
      <c r="H312" s="5" t="s">
        <v>1698</v>
      </c>
      <c r="I312" s="5"/>
      <c r="J312" s="5" t="s">
        <v>1699</v>
      </c>
      <c r="K312" s="6" t="s">
        <v>24</v>
      </c>
      <c r="L312" s="7">
        <v>0.15</v>
      </c>
      <c r="M312" s="14" t="s">
        <v>51</v>
      </c>
      <c r="N312" s="3" t="s">
        <v>1108</v>
      </c>
      <c r="O312" s="6" t="s">
        <v>25</v>
      </c>
      <c r="P312" s="3" t="s">
        <v>235</v>
      </c>
      <c r="Q312" s="6" t="s">
        <v>29</v>
      </c>
      <c r="R312" s="9" t="s">
        <v>179</v>
      </c>
    </row>
    <row r="313" spans="1:18" ht="409.5" hidden="1" x14ac:dyDescent="0.25">
      <c r="A313" s="3"/>
      <c r="B313" s="3" t="s">
        <v>42</v>
      </c>
      <c r="C313" s="19" t="s">
        <v>32</v>
      </c>
      <c r="D313" s="3" t="s">
        <v>172</v>
      </c>
      <c r="E313" s="3" t="s">
        <v>1700</v>
      </c>
      <c r="F313" s="3" t="s">
        <v>1701</v>
      </c>
      <c r="G313" s="5" t="s">
        <v>1702</v>
      </c>
      <c r="H313" s="5" t="s">
        <v>1703</v>
      </c>
      <c r="I313" s="5" t="s">
        <v>1704</v>
      </c>
      <c r="J313" s="5" t="s">
        <v>1705</v>
      </c>
      <c r="K313" s="6" t="s">
        <v>24</v>
      </c>
      <c r="L313" s="7">
        <v>0.2</v>
      </c>
      <c r="M313" s="14" t="s">
        <v>51</v>
      </c>
      <c r="N313" s="3" t="s">
        <v>1706</v>
      </c>
      <c r="O313" s="14" t="s">
        <v>51</v>
      </c>
      <c r="P313" s="3" t="s">
        <v>1707</v>
      </c>
      <c r="Q313" s="6" t="s">
        <v>40</v>
      </c>
      <c r="R313" s="9" t="s">
        <v>179</v>
      </c>
    </row>
    <row r="314" spans="1:18" ht="240" hidden="1" x14ac:dyDescent="0.25">
      <c r="A314" s="3"/>
      <c r="B314" s="3" t="s">
        <v>42</v>
      </c>
      <c r="C314" s="18" t="s">
        <v>43</v>
      </c>
      <c r="D314" s="3" t="s">
        <v>172</v>
      </c>
      <c r="E314" s="3" t="s">
        <v>1708</v>
      </c>
      <c r="F314" s="3" t="s">
        <v>1709</v>
      </c>
      <c r="G314" s="5" t="s">
        <v>1710</v>
      </c>
      <c r="H314" s="5" t="s">
        <v>1711</v>
      </c>
      <c r="I314" s="5" t="s">
        <v>1712</v>
      </c>
      <c r="J314" s="5" t="s">
        <v>1713</v>
      </c>
      <c r="K314" s="11" t="s">
        <v>38</v>
      </c>
      <c r="L314" s="7">
        <v>0.5</v>
      </c>
      <c r="M314" s="6" t="s">
        <v>25</v>
      </c>
      <c r="N314" s="3" t="s">
        <v>26</v>
      </c>
      <c r="O314" s="14" t="s">
        <v>51</v>
      </c>
      <c r="P314" s="3" t="s">
        <v>1714</v>
      </c>
      <c r="Q314" s="6" t="s">
        <v>40</v>
      </c>
      <c r="R314" s="9" t="s">
        <v>179</v>
      </c>
    </row>
    <row r="315" spans="1:18" ht="315" hidden="1" x14ac:dyDescent="0.25">
      <c r="A315" s="3"/>
      <c r="B315" s="3" t="s">
        <v>42</v>
      </c>
      <c r="C315" s="19" t="s">
        <v>32</v>
      </c>
      <c r="D315" s="3" t="s">
        <v>172</v>
      </c>
      <c r="E315" s="3" t="s">
        <v>1715</v>
      </c>
      <c r="F315" s="3" t="s">
        <v>1716</v>
      </c>
      <c r="G315" s="5" t="s">
        <v>1717</v>
      </c>
      <c r="H315" s="5" t="s">
        <v>1718</v>
      </c>
      <c r="I315" s="5" t="s">
        <v>1719</v>
      </c>
      <c r="J315" s="5" t="s">
        <v>1720</v>
      </c>
      <c r="K315" s="11" t="s">
        <v>38</v>
      </c>
      <c r="L315" s="7">
        <v>0.5</v>
      </c>
      <c r="M315" s="6" t="s">
        <v>27</v>
      </c>
      <c r="N315" s="3" t="s">
        <v>1721</v>
      </c>
      <c r="O315" s="6" t="s">
        <v>27</v>
      </c>
      <c r="P315" s="3" t="s">
        <v>1722</v>
      </c>
      <c r="Q315" s="6" t="s">
        <v>40</v>
      </c>
      <c r="R315" s="9" t="s">
        <v>179</v>
      </c>
    </row>
    <row r="316" spans="1:18" ht="225" hidden="1" x14ac:dyDescent="0.25">
      <c r="A316" s="3"/>
      <c r="B316" s="3" t="s">
        <v>42</v>
      </c>
      <c r="C316" s="19" t="s">
        <v>32</v>
      </c>
      <c r="D316" s="3" t="s">
        <v>172</v>
      </c>
      <c r="E316" s="3" t="s">
        <v>1723</v>
      </c>
      <c r="F316" s="3" t="s">
        <v>1724</v>
      </c>
      <c r="G316" s="5" t="s">
        <v>1725</v>
      </c>
      <c r="H316" s="5" t="s">
        <v>1726</v>
      </c>
      <c r="I316" s="5" t="s">
        <v>1727</v>
      </c>
      <c r="J316" s="5" t="s">
        <v>1728</v>
      </c>
      <c r="K316" s="11" t="s">
        <v>38</v>
      </c>
      <c r="L316" s="7">
        <v>0.6</v>
      </c>
      <c r="M316" s="6" t="s">
        <v>27</v>
      </c>
      <c r="N316" s="3" t="s">
        <v>538</v>
      </c>
      <c r="O316" s="6" t="s">
        <v>27</v>
      </c>
      <c r="P316" s="3" t="s">
        <v>1729</v>
      </c>
      <c r="Q316" s="6" t="s">
        <v>40</v>
      </c>
      <c r="R316" s="9" t="s">
        <v>179</v>
      </c>
    </row>
    <row r="317" spans="1:18" ht="225" hidden="1" x14ac:dyDescent="0.25">
      <c r="A317" s="3"/>
      <c r="B317" s="3" t="s">
        <v>42</v>
      </c>
      <c r="C317" s="20" t="s">
        <v>19</v>
      </c>
      <c r="D317" s="3" t="s">
        <v>155</v>
      </c>
      <c r="E317" s="3" t="s">
        <v>1730</v>
      </c>
      <c r="F317" s="3" t="s">
        <v>1731</v>
      </c>
      <c r="G317" s="5" t="s">
        <v>1732</v>
      </c>
      <c r="H317" s="5" t="s">
        <v>1733</v>
      </c>
      <c r="I317" s="5" t="s">
        <v>1734</v>
      </c>
      <c r="J317" s="5" t="s">
        <v>1735</v>
      </c>
      <c r="K317" s="6" t="s">
        <v>24</v>
      </c>
      <c r="L317" s="7">
        <v>0.1</v>
      </c>
      <c r="M317" s="6" t="s">
        <v>27</v>
      </c>
      <c r="N317" s="3" t="s">
        <v>538</v>
      </c>
      <c r="O317" s="6" t="s">
        <v>27</v>
      </c>
      <c r="P317" s="3" t="s">
        <v>1647</v>
      </c>
      <c r="Q317" s="6" t="s">
        <v>40</v>
      </c>
      <c r="R317" s="9" t="s">
        <v>179</v>
      </c>
    </row>
    <row r="318" spans="1:18" ht="409.5" hidden="1" x14ac:dyDescent="0.25">
      <c r="A318" s="3"/>
      <c r="B318" s="3" t="s">
        <v>42</v>
      </c>
      <c r="C318" s="19" t="s">
        <v>32</v>
      </c>
      <c r="D318" s="3" t="s">
        <v>155</v>
      </c>
      <c r="E318" s="3" t="s">
        <v>1736</v>
      </c>
      <c r="F318" s="3" t="s">
        <v>1737</v>
      </c>
      <c r="G318" s="5" t="s">
        <v>1738</v>
      </c>
      <c r="H318" s="5" t="s">
        <v>1739</v>
      </c>
      <c r="I318" s="5" t="s">
        <v>1740</v>
      </c>
      <c r="J318" s="5" t="s">
        <v>1741</v>
      </c>
      <c r="K318" s="6" t="s">
        <v>24</v>
      </c>
      <c r="L318" s="7">
        <v>0.15</v>
      </c>
      <c r="M318" s="11" t="s">
        <v>86</v>
      </c>
      <c r="N318" s="3" t="s">
        <v>1742</v>
      </c>
      <c r="O318" s="6" t="s">
        <v>27</v>
      </c>
      <c r="P318" s="3" t="s">
        <v>1743</v>
      </c>
      <c r="Q318" s="6" t="s">
        <v>29</v>
      </c>
      <c r="R318" s="9" t="s">
        <v>171</v>
      </c>
    </row>
    <row r="319" spans="1:18" ht="409.5" hidden="1" x14ac:dyDescent="0.25">
      <c r="A319" s="3"/>
      <c r="B319" s="3" t="s">
        <v>42</v>
      </c>
      <c r="C319" s="19" t="s">
        <v>32</v>
      </c>
      <c r="D319" s="3" t="s">
        <v>155</v>
      </c>
      <c r="E319" s="3" t="s">
        <v>1744</v>
      </c>
      <c r="F319" s="3" t="s">
        <v>1745</v>
      </c>
      <c r="G319" s="5" t="s">
        <v>1746</v>
      </c>
      <c r="H319" s="5" t="s">
        <v>1747</v>
      </c>
      <c r="I319" s="5" t="s">
        <v>1748</v>
      </c>
      <c r="J319" s="5" t="s">
        <v>1749</v>
      </c>
      <c r="K319" s="6" t="s">
        <v>24</v>
      </c>
      <c r="L319" s="7">
        <v>0.1</v>
      </c>
      <c r="M319" s="14" t="s">
        <v>51</v>
      </c>
      <c r="N319" s="3" t="s">
        <v>1750</v>
      </c>
      <c r="O319" s="6" t="s">
        <v>27</v>
      </c>
      <c r="P319" s="3" t="s">
        <v>1751</v>
      </c>
      <c r="Q319" s="6" t="s">
        <v>40</v>
      </c>
      <c r="R319" s="9" t="s">
        <v>171</v>
      </c>
    </row>
    <row r="320" spans="1:18" ht="409.5" hidden="1" x14ac:dyDescent="0.25">
      <c r="A320" s="3"/>
      <c r="B320" s="3" t="s">
        <v>42</v>
      </c>
      <c r="C320" s="20" t="s">
        <v>19</v>
      </c>
      <c r="D320" s="3" t="s">
        <v>155</v>
      </c>
      <c r="E320" s="3" t="s">
        <v>1752</v>
      </c>
      <c r="F320" s="3" t="s">
        <v>1753</v>
      </c>
      <c r="G320" s="5" t="s">
        <v>1754</v>
      </c>
      <c r="H320" s="5" t="s">
        <v>1755</v>
      </c>
      <c r="I320" s="5" t="s">
        <v>1756</v>
      </c>
      <c r="J320" s="5" t="s">
        <v>1757</v>
      </c>
      <c r="K320" s="6" t="s">
        <v>24</v>
      </c>
      <c r="L320" s="7">
        <v>0.1</v>
      </c>
      <c r="M320" s="6" t="s">
        <v>27</v>
      </c>
      <c r="N320" s="3" t="s">
        <v>1758</v>
      </c>
      <c r="O320" s="6" t="s">
        <v>27</v>
      </c>
      <c r="P320" s="3" t="s">
        <v>1759</v>
      </c>
      <c r="Q320" s="6" t="s">
        <v>107</v>
      </c>
      <c r="R320" s="9" t="s">
        <v>171</v>
      </c>
    </row>
    <row r="321" spans="1:18" ht="409.5" hidden="1" x14ac:dyDescent="0.25">
      <c r="A321" s="3"/>
      <c r="B321" s="3" t="s">
        <v>18</v>
      </c>
      <c r="C321" s="20" t="s">
        <v>19</v>
      </c>
      <c r="D321" s="3" t="s">
        <v>155</v>
      </c>
      <c r="E321" s="3" t="s">
        <v>1760</v>
      </c>
      <c r="F321" s="3" t="s">
        <v>1761</v>
      </c>
      <c r="G321" s="5" t="s">
        <v>1762</v>
      </c>
      <c r="H321" s="5" t="s">
        <v>1763</v>
      </c>
      <c r="I321" s="5" t="s">
        <v>1764</v>
      </c>
      <c r="J321" s="5" t="s">
        <v>1765</v>
      </c>
      <c r="K321" s="6" t="s">
        <v>105</v>
      </c>
      <c r="L321" s="7">
        <v>0.05</v>
      </c>
      <c r="M321" s="14" t="s">
        <v>51</v>
      </c>
      <c r="N321" s="3" t="s">
        <v>1766</v>
      </c>
      <c r="O321" s="14" t="s">
        <v>51</v>
      </c>
      <c r="P321" s="3" t="s">
        <v>1767</v>
      </c>
      <c r="Q321" s="6" t="s">
        <v>29</v>
      </c>
      <c r="R321" s="9" t="s">
        <v>171</v>
      </c>
    </row>
    <row r="322" spans="1:18" ht="409.5" hidden="1" x14ac:dyDescent="0.25">
      <c r="A322" s="3"/>
      <c r="B322" s="3" t="s">
        <v>42</v>
      </c>
      <c r="C322" s="20" t="s">
        <v>19</v>
      </c>
      <c r="D322" s="3" t="s">
        <v>155</v>
      </c>
      <c r="E322" s="3" t="s">
        <v>1768</v>
      </c>
      <c r="F322" s="3" t="s">
        <v>1769</v>
      </c>
      <c r="G322" s="5" t="s">
        <v>1770</v>
      </c>
      <c r="H322" s="5" t="s">
        <v>1771</v>
      </c>
      <c r="I322" s="5" t="s">
        <v>1772</v>
      </c>
      <c r="J322" s="5" t="s">
        <v>1773</v>
      </c>
      <c r="K322" s="6" t="s">
        <v>105</v>
      </c>
      <c r="L322" s="7">
        <v>0.05</v>
      </c>
      <c r="M322" s="6" t="s">
        <v>27</v>
      </c>
      <c r="N322" s="3" t="s">
        <v>562</v>
      </c>
      <c r="O322" s="6" t="s">
        <v>27</v>
      </c>
      <c r="P322" s="3" t="s">
        <v>1774</v>
      </c>
      <c r="Q322" s="6" t="s">
        <v>40</v>
      </c>
      <c r="R322" s="9" t="s">
        <v>171</v>
      </c>
    </row>
    <row r="323" spans="1:18" ht="409.5" hidden="1" x14ac:dyDescent="0.25">
      <c r="A323" s="3"/>
      <c r="B323" s="3" t="s">
        <v>42</v>
      </c>
      <c r="C323" s="19" t="s">
        <v>32</v>
      </c>
      <c r="D323" s="3" t="s">
        <v>155</v>
      </c>
      <c r="E323" s="3" t="s">
        <v>1775</v>
      </c>
      <c r="F323" s="3" t="s">
        <v>1776</v>
      </c>
      <c r="G323" s="5" t="s">
        <v>1777</v>
      </c>
      <c r="H323" s="5" t="s">
        <v>1778</v>
      </c>
      <c r="I323" s="5" t="s">
        <v>1779</v>
      </c>
      <c r="J323" s="5" t="s">
        <v>1780</v>
      </c>
      <c r="K323" s="6" t="s">
        <v>24</v>
      </c>
      <c r="L323" s="7">
        <v>0.1</v>
      </c>
      <c r="M323" s="14" t="s">
        <v>51</v>
      </c>
      <c r="N323" s="3" t="s">
        <v>1781</v>
      </c>
      <c r="O323" s="6" t="s">
        <v>27</v>
      </c>
      <c r="P323" s="3" t="s">
        <v>1782</v>
      </c>
      <c r="Q323" s="6" t="s">
        <v>40</v>
      </c>
      <c r="R323" s="9" t="s">
        <v>171</v>
      </c>
    </row>
    <row r="324" spans="1:18" ht="409.5" hidden="1" x14ac:dyDescent="0.25">
      <c r="A324" s="3"/>
      <c r="B324" s="3" t="s">
        <v>42</v>
      </c>
      <c r="C324" s="19" t="s">
        <v>32</v>
      </c>
      <c r="D324" s="3" t="s">
        <v>155</v>
      </c>
      <c r="E324" s="3" t="s">
        <v>1783</v>
      </c>
      <c r="F324" s="3" t="s">
        <v>1784</v>
      </c>
      <c r="G324" s="5" t="s">
        <v>1785</v>
      </c>
      <c r="H324" s="5" t="s">
        <v>1786</v>
      </c>
      <c r="I324" s="5" t="s">
        <v>1787</v>
      </c>
      <c r="J324" s="5" t="s">
        <v>1788</v>
      </c>
      <c r="K324" s="6" t="s">
        <v>24</v>
      </c>
      <c r="L324" s="7">
        <v>0.1</v>
      </c>
      <c r="M324" s="6" t="s">
        <v>27</v>
      </c>
      <c r="N324" s="3" t="s">
        <v>264</v>
      </c>
      <c r="O324" s="14" t="s">
        <v>51</v>
      </c>
      <c r="P324" s="3" t="s">
        <v>1789</v>
      </c>
      <c r="Q324" s="6" t="s">
        <v>40</v>
      </c>
      <c r="R324" s="9" t="s">
        <v>171</v>
      </c>
    </row>
    <row r="325" spans="1:18" ht="409.5" hidden="1" x14ac:dyDescent="0.25">
      <c r="A325" s="3"/>
      <c r="B325" s="3" t="s">
        <v>42</v>
      </c>
      <c r="C325" s="20" t="s">
        <v>19</v>
      </c>
      <c r="D325" s="3" t="s">
        <v>155</v>
      </c>
      <c r="E325" s="3" t="s">
        <v>1790</v>
      </c>
      <c r="F325" s="3" t="s">
        <v>1791</v>
      </c>
      <c r="G325" s="5" t="s">
        <v>1792</v>
      </c>
      <c r="H325" s="5" t="s">
        <v>1793</v>
      </c>
      <c r="I325" s="5" t="s">
        <v>1794</v>
      </c>
      <c r="J325" s="5" t="s">
        <v>1795</v>
      </c>
      <c r="K325" s="14" t="s">
        <v>59</v>
      </c>
      <c r="L325" s="7">
        <v>0.3</v>
      </c>
      <c r="M325" s="6" t="s">
        <v>27</v>
      </c>
      <c r="N325" s="3" t="s">
        <v>1796</v>
      </c>
      <c r="O325" s="6" t="s">
        <v>25</v>
      </c>
      <c r="P325" s="3" t="s">
        <v>1797</v>
      </c>
      <c r="Q325" s="6" t="s">
        <v>40</v>
      </c>
      <c r="R325" s="9" t="s">
        <v>171</v>
      </c>
    </row>
    <row r="326" spans="1:18" ht="409.5" hidden="1" x14ac:dyDescent="0.25">
      <c r="A326" s="3"/>
      <c r="B326" s="3" t="s">
        <v>42</v>
      </c>
      <c r="C326" s="20" t="s">
        <v>19</v>
      </c>
      <c r="D326" s="3" t="s">
        <v>155</v>
      </c>
      <c r="E326" s="3" t="s">
        <v>1798</v>
      </c>
      <c r="F326" s="3" t="s">
        <v>1799</v>
      </c>
      <c r="G326" s="5" t="s">
        <v>1800</v>
      </c>
      <c r="H326" s="5" t="s">
        <v>1801</v>
      </c>
      <c r="I326" s="5" t="s">
        <v>1802</v>
      </c>
      <c r="J326" s="5" t="s">
        <v>1803</v>
      </c>
      <c r="K326" s="6" t="s">
        <v>105</v>
      </c>
      <c r="L326" s="7">
        <v>0.05</v>
      </c>
      <c r="M326" s="14" t="s">
        <v>51</v>
      </c>
      <c r="N326" s="3" t="s">
        <v>1781</v>
      </c>
      <c r="O326" s="14" t="s">
        <v>51</v>
      </c>
      <c r="P326" s="3" t="s">
        <v>1804</v>
      </c>
      <c r="Q326" s="14" t="s">
        <v>266</v>
      </c>
      <c r="R326" s="9" t="s">
        <v>171</v>
      </c>
    </row>
    <row r="327" spans="1:18" ht="409.5" hidden="1" x14ac:dyDescent="0.25">
      <c r="A327" s="3"/>
      <c r="B327" s="3" t="s">
        <v>42</v>
      </c>
      <c r="C327" s="19" t="s">
        <v>32</v>
      </c>
      <c r="D327" s="3" t="s">
        <v>155</v>
      </c>
      <c r="E327" s="3" t="s">
        <v>1805</v>
      </c>
      <c r="F327" s="3" t="s">
        <v>1806</v>
      </c>
      <c r="G327" s="5" t="s">
        <v>1807</v>
      </c>
      <c r="H327" s="5" t="s">
        <v>1808</v>
      </c>
      <c r="I327" s="5" t="s">
        <v>1809</v>
      </c>
      <c r="J327" s="5" t="s">
        <v>1810</v>
      </c>
      <c r="K327" s="6" t="s">
        <v>105</v>
      </c>
      <c r="L327" s="7">
        <v>0.05</v>
      </c>
      <c r="M327" s="11" t="s">
        <v>86</v>
      </c>
      <c r="N327" s="3" t="s">
        <v>1811</v>
      </c>
      <c r="O327" s="14" t="s">
        <v>51</v>
      </c>
      <c r="P327" s="3" t="s">
        <v>1812</v>
      </c>
      <c r="Q327" s="6" t="s">
        <v>40</v>
      </c>
      <c r="R327" s="9" t="s">
        <v>171</v>
      </c>
    </row>
    <row r="328" spans="1:18" ht="409.5" hidden="1" x14ac:dyDescent="0.25">
      <c r="A328" s="3"/>
      <c r="B328" s="3" t="s">
        <v>42</v>
      </c>
      <c r="C328" s="20" t="s">
        <v>19</v>
      </c>
      <c r="D328" s="3" t="s">
        <v>155</v>
      </c>
      <c r="E328" s="3" t="s">
        <v>1813</v>
      </c>
      <c r="F328" s="3" t="s">
        <v>1814</v>
      </c>
      <c r="G328" s="5" t="s">
        <v>1815</v>
      </c>
      <c r="H328" s="5" t="s">
        <v>1816</v>
      </c>
      <c r="I328" s="5" t="s">
        <v>1817</v>
      </c>
      <c r="J328" s="5" t="s">
        <v>1818</v>
      </c>
      <c r="K328" s="6" t="s">
        <v>105</v>
      </c>
      <c r="L328" s="7">
        <v>0.05</v>
      </c>
      <c r="M328" s="6" t="s">
        <v>27</v>
      </c>
      <c r="N328" s="3" t="s">
        <v>989</v>
      </c>
      <c r="O328" s="6" t="s">
        <v>27</v>
      </c>
      <c r="P328" s="3" t="s">
        <v>1819</v>
      </c>
      <c r="Q328" s="6" t="s">
        <v>40</v>
      </c>
      <c r="R328" s="9" t="s">
        <v>171</v>
      </c>
    </row>
    <row r="329" spans="1:18" ht="409.5" hidden="1" x14ac:dyDescent="0.25">
      <c r="A329" s="3"/>
      <c r="B329" s="3" t="s">
        <v>42</v>
      </c>
      <c r="C329" s="19" t="s">
        <v>32</v>
      </c>
      <c r="D329" s="3" t="s">
        <v>155</v>
      </c>
      <c r="E329" s="3" t="s">
        <v>1820</v>
      </c>
      <c r="F329" s="3" t="s">
        <v>1821</v>
      </c>
      <c r="G329" s="5" t="s">
        <v>1822</v>
      </c>
      <c r="H329" s="5" t="s">
        <v>1823</v>
      </c>
      <c r="I329" s="5" t="s">
        <v>1824</v>
      </c>
      <c r="J329" s="5" t="s">
        <v>1825</v>
      </c>
      <c r="K329" s="11" t="s">
        <v>38</v>
      </c>
      <c r="L329" s="7">
        <v>0.5</v>
      </c>
      <c r="M329" s="6" t="s">
        <v>27</v>
      </c>
      <c r="N329" s="3" t="s">
        <v>123</v>
      </c>
      <c r="O329" s="6" t="s">
        <v>27</v>
      </c>
      <c r="P329" s="3" t="s">
        <v>1826</v>
      </c>
      <c r="Q329" s="6" t="s">
        <v>107</v>
      </c>
      <c r="R329" s="9" t="s">
        <v>171</v>
      </c>
    </row>
    <row r="330" spans="1:18" ht="409.5" hidden="1" x14ac:dyDescent="0.25">
      <c r="A330" s="3"/>
      <c r="B330" s="3" t="s">
        <v>42</v>
      </c>
      <c r="C330" s="19" t="s">
        <v>32</v>
      </c>
      <c r="D330" s="3" t="s">
        <v>155</v>
      </c>
      <c r="E330" s="3" t="s">
        <v>1827</v>
      </c>
      <c r="F330" s="3" t="s">
        <v>1828</v>
      </c>
      <c r="G330" s="5" t="s">
        <v>1829</v>
      </c>
      <c r="H330" s="5" t="s">
        <v>1830</v>
      </c>
      <c r="I330" s="5" t="s">
        <v>1831</v>
      </c>
      <c r="J330" s="5" t="s">
        <v>1832</v>
      </c>
      <c r="K330" s="11" t="s">
        <v>49</v>
      </c>
      <c r="L330" s="7">
        <v>1</v>
      </c>
      <c r="M330" s="6" t="s">
        <v>25</v>
      </c>
      <c r="N330" s="3" t="s">
        <v>26</v>
      </c>
      <c r="O330" s="6" t="s">
        <v>27</v>
      </c>
      <c r="P330" s="3" t="s">
        <v>1833</v>
      </c>
      <c r="Q330" s="6" t="s">
        <v>40</v>
      </c>
      <c r="R330" s="9" t="s">
        <v>171</v>
      </c>
    </row>
    <row r="331" spans="1:18" ht="409.5" hidden="1" x14ac:dyDescent="0.25">
      <c r="A331" s="3"/>
      <c r="B331" s="3" t="s">
        <v>42</v>
      </c>
      <c r="C331" s="19" t="s">
        <v>32</v>
      </c>
      <c r="D331" s="3" t="s">
        <v>155</v>
      </c>
      <c r="E331" s="3" t="s">
        <v>1834</v>
      </c>
      <c r="F331" s="3" t="s">
        <v>1835</v>
      </c>
      <c r="G331" s="5" t="s">
        <v>1836</v>
      </c>
      <c r="H331" s="5" t="s">
        <v>1837</v>
      </c>
      <c r="I331" s="5" t="s">
        <v>1838</v>
      </c>
      <c r="J331" s="5" t="s">
        <v>1839</v>
      </c>
      <c r="K331" s="11" t="s">
        <v>38</v>
      </c>
      <c r="L331" s="7">
        <v>0.5</v>
      </c>
      <c r="M331" s="6" t="s">
        <v>25</v>
      </c>
      <c r="N331" s="3" t="s">
        <v>50</v>
      </c>
      <c r="O331" s="6" t="s">
        <v>27</v>
      </c>
      <c r="P331" s="3" t="s">
        <v>1840</v>
      </c>
      <c r="Q331" s="6" t="s">
        <v>40</v>
      </c>
      <c r="R331" s="9" t="s">
        <v>163</v>
      </c>
    </row>
    <row r="332" spans="1:18" ht="255" hidden="1" x14ac:dyDescent="0.25">
      <c r="A332" s="3"/>
      <c r="B332" s="3" t="s">
        <v>42</v>
      </c>
      <c r="C332" s="18" t="s">
        <v>43</v>
      </c>
      <c r="D332" s="3" t="s">
        <v>155</v>
      </c>
      <c r="E332" s="3" t="s">
        <v>1841</v>
      </c>
      <c r="F332" s="3" t="s">
        <v>1842</v>
      </c>
      <c r="G332" s="5" t="s">
        <v>1843</v>
      </c>
      <c r="H332" s="5" t="s">
        <v>1711</v>
      </c>
      <c r="I332" s="5" t="s">
        <v>1712</v>
      </c>
      <c r="J332" s="5" t="s">
        <v>1844</v>
      </c>
      <c r="K332" s="11" t="s">
        <v>38</v>
      </c>
      <c r="L332" s="7">
        <v>0.5</v>
      </c>
      <c r="M332" s="6" t="s">
        <v>25</v>
      </c>
      <c r="N332" s="3" t="s">
        <v>26</v>
      </c>
      <c r="O332" s="14" t="s">
        <v>51</v>
      </c>
      <c r="P332" s="3" t="s">
        <v>1845</v>
      </c>
      <c r="Q332" s="6" t="s">
        <v>40</v>
      </c>
      <c r="R332" s="9" t="s">
        <v>179</v>
      </c>
    </row>
    <row r="333" spans="1:18" ht="164.25" hidden="1" x14ac:dyDescent="0.25">
      <c r="A333" s="3"/>
      <c r="B333" s="3" t="s">
        <v>42</v>
      </c>
      <c r="C333" s="19" t="s">
        <v>32</v>
      </c>
      <c r="D333" s="3" t="s">
        <v>172</v>
      </c>
      <c r="E333" s="3" t="s">
        <v>1846</v>
      </c>
      <c r="F333" s="3" t="s">
        <v>1847</v>
      </c>
      <c r="G333" s="5" t="s">
        <v>1848</v>
      </c>
      <c r="H333" s="5" t="s">
        <v>1849</v>
      </c>
      <c r="I333" s="5"/>
      <c r="J333" s="5" t="s">
        <v>1850</v>
      </c>
      <c r="K333" s="11" t="s">
        <v>38</v>
      </c>
      <c r="L333" s="7">
        <v>0.5</v>
      </c>
      <c r="M333" s="6" t="s">
        <v>27</v>
      </c>
      <c r="N333" s="3" t="s">
        <v>340</v>
      </c>
      <c r="O333" s="6" t="s">
        <v>27</v>
      </c>
      <c r="P333" s="3" t="s">
        <v>1851</v>
      </c>
      <c r="Q333" s="6" t="s">
        <v>40</v>
      </c>
      <c r="R333" s="9" t="s">
        <v>179</v>
      </c>
    </row>
    <row r="334" spans="1:18" ht="210" hidden="1" x14ac:dyDescent="0.25">
      <c r="A334" s="3"/>
      <c r="B334" s="3" t="s">
        <v>42</v>
      </c>
      <c r="C334" s="20" t="s">
        <v>19</v>
      </c>
      <c r="D334" s="3" t="s">
        <v>155</v>
      </c>
      <c r="E334" s="3" t="s">
        <v>1852</v>
      </c>
      <c r="F334" s="3" t="s">
        <v>1853</v>
      </c>
      <c r="G334" s="5" t="s">
        <v>1854</v>
      </c>
      <c r="H334" s="5" t="s">
        <v>1855</v>
      </c>
      <c r="I334" s="5"/>
      <c r="J334" s="5" t="s">
        <v>1856</v>
      </c>
      <c r="K334" s="6" t="s">
        <v>105</v>
      </c>
      <c r="L334" s="7">
        <v>0.05</v>
      </c>
      <c r="M334" s="6" t="s">
        <v>27</v>
      </c>
      <c r="N334" s="3" t="s">
        <v>562</v>
      </c>
      <c r="O334" s="6" t="s">
        <v>27</v>
      </c>
      <c r="P334" s="3" t="s">
        <v>1857</v>
      </c>
      <c r="Q334" s="6" t="s">
        <v>40</v>
      </c>
      <c r="R334" s="9" t="s">
        <v>179</v>
      </c>
    </row>
    <row r="335" spans="1:18" ht="345" hidden="1" x14ac:dyDescent="0.25">
      <c r="A335" s="3"/>
      <c r="B335" s="3" t="s">
        <v>42</v>
      </c>
      <c r="C335" s="19" t="s">
        <v>32</v>
      </c>
      <c r="D335" s="3" t="s">
        <v>172</v>
      </c>
      <c r="E335" s="3" t="s">
        <v>1858</v>
      </c>
      <c r="F335" s="3" t="s">
        <v>1859</v>
      </c>
      <c r="G335" s="5" t="s">
        <v>1860</v>
      </c>
      <c r="H335" s="5" t="s">
        <v>1861</v>
      </c>
      <c r="I335" s="5"/>
      <c r="J335" s="5" t="s">
        <v>1862</v>
      </c>
      <c r="K335" s="11" t="s">
        <v>38</v>
      </c>
      <c r="L335" s="7">
        <v>0.5</v>
      </c>
      <c r="M335" s="6" t="s">
        <v>27</v>
      </c>
      <c r="N335" s="3" t="s">
        <v>1863</v>
      </c>
      <c r="O335" s="6" t="s">
        <v>27</v>
      </c>
      <c r="P335" s="3" t="s">
        <v>1864</v>
      </c>
      <c r="Q335" s="6" t="s">
        <v>40</v>
      </c>
      <c r="R335" s="9" t="s">
        <v>179</v>
      </c>
    </row>
    <row r="336" spans="1:18" ht="240" hidden="1" x14ac:dyDescent="0.25">
      <c r="A336" s="3"/>
      <c r="B336" s="3" t="s">
        <v>42</v>
      </c>
      <c r="C336" s="18" t="s">
        <v>43</v>
      </c>
      <c r="D336" s="3" t="s">
        <v>172</v>
      </c>
      <c r="E336" s="3" t="s">
        <v>1865</v>
      </c>
      <c r="F336" s="3" t="s">
        <v>1866</v>
      </c>
      <c r="G336" s="5" t="s">
        <v>1867</v>
      </c>
      <c r="H336" s="5" t="s">
        <v>1868</v>
      </c>
      <c r="I336" s="5" t="s">
        <v>1869</v>
      </c>
      <c r="J336" s="5" t="s">
        <v>1870</v>
      </c>
      <c r="K336" s="11" t="s">
        <v>38</v>
      </c>
      <c r="L336" s="7">
        <v>0.5</v>
      </c>
      <c r="M336" s="6" t="s">
        <v>25</v>
      </c>
      <c r="N336" s="3" t="s">
        <v>26</v>
      </c>
      <c r="O336" s="14" t="s">
        <v>51</v>
      </c>
      <c r="P336" s="3" t="s">
        <v>1871</v>
      </c>
      <c r="Q336" s="6" t="s">
        <v>40</v>
      </c>
      <c r="R336" s="9" t="s">
        <v>179</v>
      </c>
    </row>
    <row r="337" spans="1:18" ht="285" hidden="1" x14ac:dyDescent="0.25">
      <c r="A337" s="3"/>
      <c r="B337" s="3" t="s">
        <v>42</v>
      </c>
      <c r="C337" s="20" t="s">
        <v>19</v>
      </c>
      <c r="D337" s="3" t="s">
        <v>155</v>
      </c>
      <c r="E337" s="3" t="s">
        <v>1872</v>
      </c>
      <c r="F337" s="3" t="s">
        <v>1873</v>
      </c>
      <c r="G337" s="5" t="s">
        <v>1874</v>
      </c>
      <c r="H337" s="5" t="s">
        <v>1875</v>
      </c>
      <c r="I337" s="5"/>
      <c r="J337" s="5" t="s">
        <v>1876</v>
      </c>
      <c r="K337" s="6" t="s">
        <v>24</v>
      </c>
      <c r="L337" s="7">
        <v>0.1</v>
      </c>
      <c r="M337" s="6" t="s">
        <v>27</v>
      </c>
      <c r="N337" s="3" t="s">
        <v>538</v>
      </c>
      <c r="O337" s="6" t="s">
        <v>27</v>
      </c>
      <c r="P337" s="3" t="s">
        <v>1877</v>
      </c>
      <c r="Q337" s="6" t="s">
        <v>40</v>
      </c>
      <c r="R337" s="9" t="s">
        <v>1408</v>
      </c>
    </row>
    <row r="338" spans="1:18" ht="360" hidden="1" x14ac:dyDescent="0.25">
      <c r="A338" s="3"/>
      <c r="B338" s="3" t="s">
        <v>42</v>
      </c>
      <c r="C338" s="20" t="s">
        <v>19</v>
      </c>
      <c r="D338" s="3" t="s">
        <v>155</v>
      </c>
      <c r="E338" s="3" t="s">
        <v>1878</v>
      </c>
      <c r="F338" s="3" t="s">
        <v>1879</v>
      </c>
      <c r="G338" s="5" t="s">
        <v>1880</v>
      </c>
      <c r="H338" s="5" t="s">
        <v>1881</v>
      </c>
      <c r="I338" s="5"/>
      <c r="J338" s="5" t="s">
        <v>1882</v>
      </c>
      <c r="K338" s="6" t="s">
        <v>24</v>
      </c>
      <c r="L338" s="7">
        <v>0.2</v>
      </c>
      <c r="M338" s="6" t="s">
        <v>27</v>
      </c>
      <c r="N338" s="3" t="s">
        <v>544</v>
      </c>
      <c r="O338" s="6" t="s">
        <v>27</v>
      </c>
      <c r="P338" s="3" t="s">
        <v>1883</v>
      </c>
      <c r="Q338" s="6" t="s">
        <v>40</v>
      </c>
      <c r="R338" s="9" t="s">
        <v>1408</v>
      </c>
    </row>
    <row r="339" spans="1:18" ht="409.5" hidden="1" x14ac:dyDescent="0.25">
      <c r="A339" s="3"/>
      <c r="B339" s="3" t="s">
        <v>42</v>
      </c>
      <c r="C339" s="19" t="s">
        <v>32</v>
      </c>
      <c r="D339" s="3" t="s">
        <v>155</v>
      </c>
      <c r="E339" s="3" t="s">
        <v>1884</v>
      </c>
      <c r="F339" s="3" t="s">
        <v>1885</v>
      </c>
      <c r="G339" s="5" t="s">
        <v>1886</v>
      </c>
      <c r="H339" s="5" t="s">
        <v>1887</v>
      </c>
      <c r="I339" s="5" t="s">
        <v>1888</v>
      </c>
      <c r="J339" s="5" t="s">
        <v>1889</v>
      </c>
      <c r="K339" s="11" t="s">
        <v>38</v>
      </c>
      <c r="L339" s="7">
        <v>0.5</v>
      </c>
      <c r="M339" s="6" t="s">
        <v>27</v>
      </c>
      <c r="N339" s="3" t="s">
        <v>123</v>
      </c>
      <c r="O339" s="6" t="s">
        <v>25</v>
      </c>
      <c r="P339" s="3" t="s">
        <v>533</v>
      </c>
      <c r="Q339" s="6" t="s">
        <v>40</v>
      </c>
      <c r="R339" s="9" t="s">
        <v>1408</v>
      </c>
    </row>
    <row r="340" spans="1:18" ht="210" hidden="1" x14ac:dyDescent="0.25">
      <c r="A340" s="3"/>
      <c r="B340" s="3" t="s">
        <v>42</v>
      </c>
      <c r="C340" s="20" t="s">
        <v>19</v>
      </c>
      <c r="D340" s="3" t="s">
        <v>155</v>
      </c>
      <c r="E340" s="3" t="s">
        <v>1890</v>
      </c>
      <c r="F340" s="3" t="s">
        <v>1891</v>
      </c>
      <c r="G340" s="5" t="s">
        <v>1892</v>
      </c>
      <c r="H340" s="5" t="s">
        <v>1893</v>
      </c>
      <c r="I340" s="5" t="s">
        <v>1888</v>
      </c>
      <c r="J340" s="5" t="s">
        <v>1894</v>
      </c>
      <c r="K340" s="6" t="s">
        <v>24</v>
      </c>
      <c r="L340" s="7">
        <v>0.1</v>
      </c>
      <c r="M340" s="6" t="s">
        <v>27</v>
      </c>
      <c r="N340" s="3" t="s">
        <v>989</v>
      </c>
      <c r="O340" s="6" t="s">
        <v>25</v>
      </c>
      <c r="P340" s="3" t="s">
        <v>1895</v>
      </c>
      <c r="Q340" s="6" t="s">
        <v>40</v>
      </c>
      <c r="R340" s="9" t="s">
        <v>1408</v>
      </c>
    </row>
    <row r="341" spans="1:18" ht="195" hidden="1" x14ac:dyDescent="0.25">
      <c r="A341" s="3"/>
      <c r="B341" s="3" t="s">
        <v>42</v>
      </c>
      <c r="C341" s="20" t="s">
        <v>19</v>
      </c>
      <c r="D341" s="3" t="s">
        <v>155</v>
      </c>
      <c r="E341" s="3" t="s">
        <v>1896</v>
      </c>
      <c r="F341" s="3" t="s">
        <v>1897</v>
      </c>
      <c r="G341" s="5" t="s">
        <v>1898</v>
      </c>
      <c r="H341" s="5" t="s">
        <v>1899</v>
      </c>
      <c r="I341" s="5" t="s">
        <v>1888</v>
      </c>
      <c r="J341" s="5" t="s">
        <v>1900</v>
      </c>
      <c r="K341" s="6" t="s">
        <v>24</v>
      </c>
      <c r="L341" s="7">
        <v>0.2</v>
      </c>
      <c r="M341" s="6" t="s">
        <v>27</v>
      </c>
      <c r="N341" s="3" t="s">
        <v>989</v>
      </c>
      <c r="O341" s="6" t="s">
        <v>27</v>
      </c>
      <c r="P341" s="3" t="s">
        <v>1901</v>
      </c>
      <c r="Q341" s="6" t="s">
        <v>40</v>
      </c>
      <c r="R341" s="9" t="s">
        <v>1408</v>
      </c>
    </row>
    <row r="342" spans="1:18" ht="195" hidden="1" x14ac:dyDescent="0.25">
      <c r="A342" s="3"/>
      <c r="B342" s="3" t="s">
        <v>42</v>
      </c>
      <c r="C342" s="20" t="s">
        <v>19</v>
      </c>
      <c r="D342" s="3" t="s">
        <v>155</v>
      </c>
      <c r="E342" s="3" t="s">
        <v>1902</v>
      </c>
      <c r="F342" s="3" t="s">
        <v>1903</v>
      </c>
      <c r="G342" s="5" t="s">
        <v>1904</v>
      </c>
      <c r="H342" s="5" t="s">
        <v>1905</v>
      </c>
      <c r="I342" s="5" t="s">
        <v>1906</v>
      </c>
      <c r="J342" s="5" t="s">
        <v>1907</v>
      </c>
      <c r="K342" s="6" t="s">
        <v>24</v>
      </c>
      <c r="L342" s="7">
        <v>0.2</v>
      </c>
      <c r="M342" s="6" t="s">
        <v>27</v>
      </c>
      <c r="N342" s="3" t="s">
        <v>989</v>
      </c>
      <c r="O342" s="6" t="s">
        <v>27</v>
      </c>
      <c r="P342" s="3" t="s">
        <v>1901</v>
      </c>
      <c r="Q342" s="6" t="s">
        <v>40</v>
      </c>
      <c r="R342" s="9" t="s">
        <v>1408</v>
      </c>
    </row>
    <row r="343" spans="1:18" ht="270" hidden="1" x14ac:dyDescent="0.25">
      <c r="A343" s="3"/>
      <c r="B343" s="3" t="s">
        <v>31</v>
      </c>
      <c r="C343" s="20" t="s">
        <v>19</v>
      </c>
      <c r="D343" s="3" t="s">
        <v>155</v>
      </c>
      <c r="E343" s="3" t="s">
        <v>1908</v>
      </c>
      <c r="F343" s="3" t="s">
        <v>1909</v>
      </c>
      <c r="G343" s="5" t="s">
        <v>1910</v>
      </c>
      <c r="H343" s="5" t="s">
        <v>1911</v>
      </c>
      <c r="I343" s="5"/>
      <c r="J343" s="5" t="s">
        <v>1912</v>
      </c>
      <c r="K343" s="6" t="s">
        <v>24</v>
      </c>
      <c r="L343" s="7">
        <v>0.2</v>
      </c>
      <c r="M343" s="6" t="s">
        <v>27</v>
      </c>
      <c r="N343" s="3" t="s">
        <v>538</v>
      </c>
      <c r="O343" s="6" t="s">
        <v>25</v>
      </c>
      <c r="P343" s="3" t="s">
        <v>1913</v>
      </c>
      <c r="Q343" s="6" t="s">
        <v>40</v>
      </c>
      <c r="R343" s="9" t="s">
        <v>1408</v>
      </c>
    </row>
    <row r="344" spans="1:18" ht="210" hidden="1" x14ac:dyDescent="0.25">
      <c r="A344" s="3"/>
      <c r="B344" s="3" t="s">
        <v>42</v>
      </c>
      <c r="C344" s="19" t="s">
        <v>32</v>
      </c>
      <c r="D344" s="3" t="s">
        <v>155</v>
      </c>
      <c r="E344" s="3" t="s">
        <v>1914</v>
      </c>
      <c r="F344" s="3" t="s">
        <v>1915</v>
      </c>
      <c r="G344" s="5" t="s">
        <v>1916</v>
      </c>
      <c r="H344" s="5" t="s">
        <v>1917</v>
      </c>
      <c r="I344" s="5"/>
      <c r="J344" s="5" t="s">
        <v>1918</v>
      </c>
      <c r="K344" s="11" t="s">
        <v>38</v>
      </c>
      <c r="L344" s="7">
        <v>0.5</v>
      </c>
      <c r="M344" s="6" t="s">
        <v>25</v>
      </c>
      <c r="N344" s="3" t="s">
        <v>50</v>
      </c>
      <c r="O344" s="6" t="s">
        <v>27</v>
      </c>
      <c r="P344" s="3" t="s">
        <v>1919</v>
      </c>
      <c r="Q344" s="6" t="s">
        <v>40</v>
      </c>
      <c r="R344" s="9" t="s">
        <v>1408</v>
      </c>
    </row>
    <row r="345" spans="1:18" ht="300" hidden="1" x14ac:dyDescent="0.25">
      <c r="A345" s="3"/>
      <c r="B345" s="3" t="s">
        <v>42</v>
      </c>
      <c r="C345" s="19" t="s">
        <v>32</v>
      </c>
      <c r="D345" s="3" t="s">
        <v>155</v>
      </c>
      <c r="E345" s="3" t="s">
        <v>1920</v>
      </c>
      <c r="F345" s="3" t="s">
        <v>1921</v>
      </c>
      <c r="G345" s="5" t="s">
        <v>1922</v>
      </c>
      <c r="H345" s="5" t="s">
        <v>1923</v>
      </c>
      <c r="I345" s="5" t="s">
        <v>1924</v>
      </c>
      <c r="J345" s="5" t="s">
        <v>1925</v>
      </c>
      <c r="K345" s="14" t="s">
        <v>59</v>
      </c>
      <c r="L345" s="7">
        <v>0.25</v>
      </c>
      <c r="M345" s="14" t="s">
        <v>51</v>
      </c>
      <c r="N345" s="3" t="s">
        <v>996</v>
      </c>
      <c r="O345" s="6" t="s">
        <v>27</v>
      </c>
      <c r="P345" s="3" t="s">
        <v>1926</v>
      </c>
      <c r="Q345" s="6" t="s">
        <v>40</v>
      </c>
      <c r="R345" s="9" t="s">
        <v>1408</v>
      </c>
    </row>
    <row r="346" spans="1:18" ht="285" hidden="1" x14ac:dyDescent="0.25">
      <c r="A346" s="3"/>
      <c r="B346" s="3" t="s">
        <v>42</v>
      </c>
      <c r="C346" s="20" t="s">
        <v>19</v>
      </c>
      <c r="D346" s="3" t="s">
        <v>155</v>
      </c>
      <c r="E346" s="3" t="s">
        <v>1927</v>
      </c>
      <c r="F346" s="3" t="s">
        <v>1928</v>
      </c>
      <c r="G346" s="5" t="s">
        <v>1929</v>
      </c>
      <c r="H346" s="5" t="s">
        <v>1930</v>
      </c>
      <c r="I346" s="5" t="s">
        <v>1931</v>
      </c>
      <c r="J346" s="5" t="s">
        <v>1932</v>
      </c>
      <c r="K346" s="6" t="s">
        <v>24</v>
      </c>
      <c r="L346" s="7">
        <v>0.2</v>
      </c>
      <c r="M346" s="6" t="s">
        <v>27</v>
      </c>
      <c r="N346" s="3" t="s">
        <v>113</v>
      </c>
      <c r="O346" s="6" t="s">
        <v>27</v>
      </c>
      <c r="P346" s="3" t="s">
        <v>1933</v>
      </c>
      <c r="Q346" s="6" t="s">
        <v>40</v>
      </c>
      <c r="R346" s="9" t="s">
        <v>186</v>
      </c>
    </row>
    <row r="347" spans="1:18" ht="285" hidden="1" x14ac:dyDescent="0.25">
      <c r="A347" s="3"/>
      <c r="B347" s="3" t="s">
        <v>42</v>
      </c>
      <c r="C347" s="20" t="s">
        <v>19</v>
      </c>
      <c r="D347" s="3" t="s">
        <v>155</v>
      </c>
      <c r="E347" s="3" t="s">
        <v>1934</v>
      </c>
      <c r="F347" s="3" t="s">
        <v>1935</v>
      </c>
      <c r="G347" s="5" t="s">
        <v>1936</v>
      </c>
      <c r="H347" s="5" t="s">
        <v>1937</v>
      </c>
      <c r="I347" s="5" t="s">
        <v>1938</v>
      </c>
      <c r="J347" s="5" t="s">
        <v>1939</v>
      </c>
      <c r="K347" s="6" t="s">
        <v>24</v>
      </c>
      <c r="L347" s="7">
        <v>0.15</v>
      </c>
      <c r="M347" s="6" t="s">
        <v>27</v>
      </c>
      <c r="N347" s="3" t="s">
        <v>989</v>
      </c>
      <c r="O347" s="6" t="s">
        <v>25</v>
      </c>
      <c r="P347" s="3" t="s">
        <v>1468</v>
      </c>
      <c r="Q347" s="6" t="s">
        <v>40</v>
      </c>
      <c r="R347" s="9" t="s">
        <v>186</v>
      </c>
    </row>
    <row r="348" spans="1:18" ht="255" hidden="1" x14ac:dyDescent="0.25">
      <c r="A348" s="3"/>
      <c r="B348" s="3" t="s">
        <v>42</v>
      </c>
      <c r="C348" s="20" t="s">
        <v>19</v>
      </c>
      <c r="D348" s="3" t="s">
        <v>155</v>
      </c>
      <c r="E348" s="3" t="s">
        <v>1940</v>
      </c>
      <c r="F348" s="3" t="s">
        <v>1941</v>
      </c>
      <c r="G348" s="5" t="s">
        <v>1942</v>
      </c>
      <c r="H348" s="5" t="s">
        <v>1943</v>
      </c>
      <c r="I348" s="5"/>
      <c r="J348" s="5" t="s">
        <v>1944</v>
      </c>
      <c r="K348" s="6" t="s">
        <v>24</v>
      </c>
      <c r="L348" s="7">
        <v>0.15</v>
      </c>
      <c r="M348" s="6" t="s">
        <v>27</v>
      </c>
      <c r="N348" s="3" t="s">
        <v>1945</v>
      </c>
      <c r="O348" s="6" t="s">
        <v>25</v>
      </c>
      <c r="P348" s="3" t="s">
        <v>1946</v>
      </c>
      <c r="Q348" s="6" t="s">
        <v>40</v>
      </c>
      <c r="R348" s="9" t="s">
        <v>186</v>
      </c>
    </row>
    <row r="349" spans="1:18" ht="164.25" hidden="1" x14ac:dyDescent="0.25">
      <c r="A349" s="3"/>
      <c r="B349" s="3" t="s">
        <v>42</v>
      </c>
      <c r="C349" s="20" t="s">
        <v>19</v>
      </c>
      <c r="D349" s="3" t="s">
        <v>155</v>
      </c>
      <c r="E349" s="3" t="s">
        <v>1947</v>
      </c>
      <c r="F349" s="3" t="s">
        <v>1948</v>
      </c>
      <c r="G349" s="5" t="s">
        <v>1949</v>
      </c>
      <c r="H349" s="5" t="s">
        <v>1950</v>
      </c>
      <c r="I349" s="5"/>
      <c r="J349" s="5" t="s">
        <v>1951</v>
      </c>
      <c r="K349" s="6" t="s">
        <v>24</v>
      </c>
      <c r="L349" s="7">
        <v>0.2</v>
      </c>
      <c r="M349" s="6" t="s">
        <v>27</v>
      </c>
      <c r="N349" s="3" t="s">
        <v>113</v>
      </c>
      <c r="O349" s="6" t="s">
        <v>25</v>
      </c>
      <c r="P349" s="3" t="s">
        <v>1952</v>
      </c>
      <c r="Q349" s="6" t="s">
        <v>40</v>
      </c>
      <c r="R349" s="9" t="s">
        <v>186</v>
      </c>
    </row>
    <row r="350" spans="1:18" ht="165" hidden="1" x14ac:dyDescent="0.25">
      <c r="A350" s="3"/>
      <c r="B350" s="3" t="s">
        <v>42</v>
      </c>
      <c r="C350" s="20" t="s">
        <v>19</v>
      </c>
      <c r="D350" s="3" t="s">
        <v>155</v>
      </c>
      <c r="E350" s="3" t="s">
        <v>1953</v>
      </c>
      <c r="F350" s="3" t="s">
        <v>1954</v>
      </c>
      <c r="G350" s="5" t="s">
        <v>1955</v>
      </c>
      <c r="H350" s="5" t="s">
        <v>1956</v>
      </c>
      <c r="I350" s="5"/>
      <c r="J350" s="5" t="s">
        <v>1957</v>
      </c>
      <c r="K350" s="6" t="s">
        <v>24</v>
      </c>
      <c r="L350" s="7">
        <v>0.15</v>
      </c>
      <c r="M350" s="6" t="s">
        <v>27</v>
      </c>
      <c r="N350" s="3" t="s">
        <v>989</v>
      </c>
      <c r="O350" s="6" t="s">
        <v>25</v>
      </c>
      <c r="P350" s="3" t="s">
        <v>1952</v>
      </c>
      <c r="Q350" s="6" t="s">
        <v>40</v>
      </c>
      <c r="R350" s="9" t="s">
        <v>186</v>
      </c>
    </row>
    <row r="351" spans="1:18" ht="165" hidden="1" x14ac:dyDescent="0.25">
      <c r="A351" s="3"/>
      <c r="B351" s="3" t="s">
        <v>42</v>
      </c>
      <c r="C351" s="20" t="s">
        <v>19</v>
      </c>
      <c r="D351" s="3" t="s">
        <v>155</v>
      </c>
      <c r="E351" s="3" t="s">
        <v>1958</v>
      </c>
      <c r="F351" s="3" t="s">
        <v>1959</v>
      </c>
      <c r="G351" s="5" t="s">
        <v>1960</v>
      </c>
      <c r="H351" s="5" t="s">
        <v>1961</v>
      </c>
      <c r="I351" s="5"/>
      <c r="J351" s="5" t="s">
        <v>1962</v>
      </c>
      <c r="K351" s="6" t="s">
        <v>24</v>
      </c>
      <c r="L351" s="7">
        <v>0.1</v>
      </c>
      <c r="M351" s="6" t="s">
        <v>27</v>
      </c>
      <c r="N351" s="3" t="s">
        <v>989</v>
      </c>
      <c r="O351" s="6" t="s">
        <v>25</v>
      </c>
      <c r="P351" s="3" t="s">
        <v>1952</v>
      </c>
      <c r="Q351" s="6" t="s">
        <v>40</v>
      </c>
      <c r="R351" s="9" t="s">
        <v>186</v>
      </c>
    </row>
    <row r="352" spans="1:18" ht="165" hidden="1" x14ac:dyDescent="0.25">
      <c r="A352" s="3"/>
      <c r="B352" s="3" t="s">
        <v>42</v>
      </c>
      <c r="C352" s="20" t="s">
        <v>19</v>
      </c>
      <c r="D352" s="3" t="s">
        <v>155</v>
      </c>
      <c r="E352" s="3" t="s">
        <v>1963</v>
      </c>
      <c r="F352" s="3" t="s">
        <v>1964</v>
      </c>
      <c r="G352" s="5" t="s">
        <v>1965</v>
      </c>
      <c r="H352" s="5" t="s">
        <v>1966</v>
      </c>
      <c r="I352" s="5"/>
      <c r="J352" s="5" t="s">
        <v>1967</v>
      </c>
      <c r="K352" s="6" t="s">
        <v>24</v>
      </c>
      <c r="L352" s="7">
        <v>0.1</v>
      </c>
      <c r="M352" s="6" t="s">
        <v>27</v>
      </c>
      <c r="N352" s="3" t="s">
        <v>498</v>
      </c>
      <c r="O352" s="6" t="s">
        <v>25</v>
      </c>
      <c r="P352" s="3" t="s">
        <v>1968</v>
      </c>
      <c r="Q352" s="6" t="s">
        <v>40</v>
      </c>
      <c r="R352" s="9" t="s">
        <v>186</v>
      </c>
    </row>
    <row r="353" spans="1:18" ht="225" hidden="1" x14ac:dyDescent="0.25">
      <c r="A353" s="3"/>
      <c r="B353" s="3" t="s">
        <v>42</v>
      </c>
      <c r="C353" s="20" t="s">
        <v>19</v>
      </c>
      <c r="D353" s="3" t="s">
        <v>155</v>
      </c>
      <c r="E353" s="3" t="s">
        <v>1969</v>
      </c>
      <c r="F353" s="3" t="s">
        <v>1970</v>
      </c>
      <c r="G353" s="5" t="s">
        <v>1971</v>
      </c>
      <c r="H353" s="5" t="s">
        <v>1972</v>
      </c>
      <c r="I353" s="5"/>
      <c r="J353" s="5" t="s">
        <v>1973</v>
      </c>
      <c r="K353" s="6" t="s">
        <v>24</v>
      </c>
      <c r="L353" s="7">
        <v>0.15</v>
      </c>
      <c r="M353" s="6" t="s">
        <v>27</v>
      </c>
      <c r="N353" s="3" t="s">
        <v>498</v>
      </c>
      <c r="O353" s="6" t="s">
        <v>27</v>
      </c>
      <c r="P353" s="3" t="s">
        <v>1974</v>
      </c>
      <c r="Q353" s="6" t="s">
        <v>40</v>
      </c>
      <c r="R353" s="9" t="s">
        <v>186</v>
      </c>
    </row>
    <row r="354" spans="1:18" ht="164.25" hidden="1" x14ac:dyDescent="0.25">
      <c r="A354" s="3"/>
      <c r="B354" s="3" t="s">
        <v>42</v>
      </c>
      <c r="C354" s="21" t="s">
        <v>243</v>
      </c>
      <c r="D354" s="3" t="s">
        <v>155</v>
      </c>
      <c r="E354" s="3" t="s">
        <v>1975</v>
      </c>
      <c r="F354" s="3" t="s">
        <v>1976</v>
      </c>
      <c r="G354" s="5" t="s">
        <v>1977</v>
      </c>
      <c r="H354" s="5" t="s">
        <v>1978</v>
      </c>
      <c r="I354" s="5"/>
      <c r="J354" s="5" t="s">
        <v>1979</v>
      </c>
      <c r="K354" s="6" t="s">
        <v>24</v>
      </c>
      <c r="L354" s="7">
        <v>0.2</v>
      </c>
      <c r="M354" s="6" t="s">
        <v>25</v>
      </c>
      <c r="N354" s="3" t="s">
        <v>50</v>
      </c>
      <c r="O354" s="6" t="s">
        <v>25</v>
      </c>
      <c r="P354" s="3" t="s">
        <v>328</v>
      </c>
      <c r="Q354" s="6" t="s">
        <v>40</v>
      </c>
      <c r="R354" s="9" t="s">
        <v>186</v>
      </c>
    </row>
    <row r="355" spans="1:18" ht="330" hidden="1" x14ac:dyDescent="0.25">
      <c r="A355" s="3"/>
      <c r="B355" s="3" t="s">
        <v>42</v>
      </c>
      <c r="C355" s="20" t="s">
        <v>19</v>
      </c>
      <c r="D355" s="3" t="s">
        <v>155</v>
      </c>
      <c r="E355" s="3" t="s">
        <v>1980</v>
      </c>
      <c r="F355" s="3" t="s">
        <v>1981</v>
      </c>
      <c r="G355" s="5" t="s">
        <v>1982</v>
      </c>
      <c r="H355" s="5" t="s">
        <v>1983</v>
      </c>
      <c r="I355" s="5" t="s">
        <v>1984</v>
      </c>
      <c r="J355" s="5" t="s">
        <v>1985</v>
      </c>
      <c r="K355" s="6" t="s">
        <v>24</v>
      </c>
      <c r="L355" s="7">
        <v>0.2</v>
      </c>
      <c r="M355" s="6" t="s">
        <v>27</v>
      </c>
      <c r="N355" s="3" t="s">
        <v>550</v>
      </c>
      <c r="O355" s="6" t="s">
        <v>27</v>
      </c>
      <c r="P355" s="3" t="s">
        <v>1986</v>
      </c>
      <c r="Q355" s="6" t="s">
        <v>40</v>
      </c>
      <c r="R355" s="9" t="s">
        <v>171</v>
      </c>
    </row>
    <row r="356" spans="1:18" ht="375" hidden="1" x14ac:dyDescent="0.25">
      <c r="A356" s="3"/>
      <c r="B356" s="3" t="s">
        <v>31</v>
      </c>
      <c r="C356" s="21" t="s">
        <v>243</v>
      </c>
      <c r="D356" s="3" t="s">
        <v>155</v>
      </c>
      <c r="E356" s="3" t="s">
        <v>1987</v>
      </c>
      <c r="F356" s="3" t="s">
        <v>1988</v>
      </c>
      <c r="G356" s="5" t="s">
        <v>1989</v>
      </c>
      <c r="H356" s="5"/>
      <c r="I356" s="5"/>
      <c r="J356" s="5"/>
      <c r="K356" s="6" t="s">
        <v>105</v>
      </c>
      <c r="L356" s="7"/>
      <c r="M356" s="6" t="s">
        <v>25</v>
      </c>
      <c r="N356" s="3" t="s">
        <v>50</v>
      </c>
      <c r="O356" s="6" t="s">
        <v>25</v>
      </c>
      <c r="P356" s="3" t="s">
        <v>235</v>
      </c>
      <c r="Q356" s="6" t="s">
        <v>107</v>
      </c>
      <c r="R356" s="9" t="s">
        <v>171</v>
      </c>
    </row>
    <row r="357" spans="1:18" ht="315" hidden="1" x14ac:dyDescent="0.25">
      <c r="A357" s="3"/>
      <c r="B357" s="3" t="s">
        <v>298</v>
      </c>
      <c r="C357" s="18" t="s">
        <v>43</v>
      </c>
      <c r="D357" s="3" t="s">
        <v>155</v>
      </c>
      <c r="E357" s="3" t="s">
        <v>1990</v>
      </c>
      <c r="F357" s="3" t="s">
        <v>1991</v>
      </c>
      <c r="G357" s="5" t="s">
        <v>1992</v>
      </c>
      <c r="H357" s="5" t="s">
        <v>1993</v>
      </c>
      <c r="I357" s="5" t="s">
        <v>1994</v>
      </c>
      <c r="J357" s="5" t="s">
        <v>1995</v>
      </c>
      <c r="K357" s="11" t="s">
        <v>38</v>
      </c>
      <c r="L357" s="7">
        <v>0.5</v>
      </c>
      <c r="M357" s="6" t="s">
        <v>25</v>
      </c>
      <c r="N357" s="3" t="s">
        <v>26</v>
      </c>
      <c r="O357" s="14" t="s">
        <v>51</v>
      </c>
      <c r="P357" s="3" t="s">
        <v>235</v>
      </c>
      <c r="Q357" s="6" t="s">
        <v>40</v>
      </c>
      <c r="R357" s="9" t="s">
        <v>171</v>
      </c>
    </row>
    <row r="358" spans="1:18" ht="225" hidden="1" x14ac:dyDescent="0.25">
      <c r="A358" s="3"/>
      <c r="B358" s="3" t="s">
        <v>42</v>
      </c>
      <c r="C358" s="20" t="s">
        <v>19</v>
      </c>
      <c r="D358" s="3" t="s">
        <v>155</v>
      </c>
      <c r="E358" s="3" t="s">
        <v>1996</v>
      </c>
      <c r="F358" s="3" t="s">
        <v>1997</v>
      </c>
      <c r="G358" s="5" t="s">
        <v>1998</v>
      </c>
      <c r="H358" s="5" t="s">
        <v>1999</v>
      </c>
      <c r="I358" s="5"/>
      <c r="J358" s="5" t="s">
        <v>2000</v>
      </c>
      <c r="K358" s="6" t="s">
        <v>24</v>
      </c>
      <c r="L358" s="7">
        <v>0.2</v>
      </c>
      <c r="M358" s="6" t="s">
        <v>25</v>
      </c>
      <c r="N358" s="3" t="s">
        <v>50</v>
      </c>
      <c r="O358" s="6" t="s">
        <v>27</v>
      </c>
      <c r="P358" s="3" t="s">
        <v>2001</v>
      </c>
      <c r="Q358" s="6" t="s">
        <v>40</v>
      </c>
      <c r="R358" s="9" t="s">
        <v>186</v>
      </c>
    </row>
    <row r="359" spans="1:18" ht="225" hidden="1" x14ac:dyDescent="0.25">
      <c r="A359" s="3"/>
      <c r="B359" s="3" t="s">
        <v>42</v>
      </c>
      <c r="C359" s="20" t="s">
        <v>19</v>
      </c>
      <c r="D359" s="3" t="s">
        <v>155</v>
      </c>
      <c r="E359" s="3" t="s">
        <v>2002</v>
      </c>
      <c r="F359" s="3" t="s">
        <v>2003</v>
      </c>
      <c r="G359" s="5" t="s">
        <v>2004</v>
      </c>
      <c r="H359" s="5" t="s">
        <v>2005</v>
      </c>
      <c r="I359" s="5"/>
      <c r="J359" s="5" t="s">
        <v>2006</v>
      </c>
      <c r="K359" s="14" t="s">
        <v>59</v>
      </c>
      <c r="L359" s="7">
        <v>0.3</v>
      </c>
      <c r="M359" s="6" t="s">
        <v>27</v>
      </c>
      <c r="N359" s="3" t="s">
        <v>50</v>
      </c>
      <c r="O359" s="6" t="s">
        <v>25</v>
      </c>
      <c r="P359" s="3" t="s">
        <v>1968</v>
      </c>
      <c r="Q359" s="6" t="s">
        <v>40</v>
      </c>
      <c r="R359" s="9" t="s">
        <v>186</v>
      </c>
    </row>
    <row r="360" spans="1:18" ht="240" hidden="1" x14ac:dyDescent="0.25">
      <c r="A360" s="3"/>
      <c r="B360" s="3" t="s">
        <v>42</v>
      </c>
      <c r="C360" s="20" t="s">
        <v>19</v>
      </c>
      <c r="D360" s="3" t="s">
        <v>155</v>
      </c>
      <c r="E360" s="3" t="s">
        <v>2007</v>
      </c>
      <c r="F360" s="3" t="s">
        <v>2008</v>
      </c>
      <c r="G360" s="5" t="s">
        <v>2009</v>
      </c>
      <c r="H360" s="5" t="s">
        <v>2010</v>
      </c>
      <c r="I360" s="5"/>
      <c r="J360" s="5" t="s">
        <v>2011</v>
      </c>
      <c r="K360" s="14" t="s">
        <v>59</v>
      </c>
      <c r="L360" s="7">
        <v>0.3</v>
      </c>
      <c r="M360" s="6" t="s">
        <v>27</v>
      </c>
      <c r="N360" s="3" t="s">
        <v>562</v>
      </c>
      <c r="O360" s="6" t="s">
        <v>25</v>
      </c>
      <c r="P360" s="3" t="s">
        <v>2012</v>
      </c>
      <c r="Q360" s="6" t="s">
        <v>40</v>
      </c>
      <c r="R360" s="9" t="s">
        <v>186</v>
      </c>
    </row>
    <row r="361" spans="1:18" ht="165" hidden="1" x14ac:dyDescent="0.25">
      <c r="A361" s="3"/>
      <c r="B361" s="3" t="s">
        <v>42</v>
      </c>
      <c r="C361" s="20" t="s">
        <v>19</v>
      </c>
      <c r="D361" s="3" t="s">
        <v>155</v>
      </c>
      <c r="E361" s="3" t="s">
        <v>2013</v>
      </c>
      <c r="F361" s="3" t="s">
        <v>2014</v>
      </c>
      <c r="G361" s="5" t="s">
        <v>2015</v>
      </c>
      <c r="H361" s="5" t="s">
        <v>2016</v>
      </c>
      <c r="I361" s="5"/>
      <c r="J361" s="5" t="s">
        <v>2017</v>
      </c>
      <c r="K361" s="14" t="s">
        <v>59</v>
      </c>
      <c r="L361" s="7">
        <v>0.3</v>
      </c>
      <c r="M361" s="6" t="s">
        <v>27</v>
      </c>
      <c r="N361" s="3" t="s">
        <v>538</v>
      </c>
      <c r="O361" s="6" t="s">
        <v>27</v>
      </c>
      <c r="P361" s="3" t="s">
        <v>2018</v>
      </c>
      <c r="Q361" s="6" t="s">
        <v>40</v>
      </c>
      <c r="R361" s="9" t="s">
        <v>186</v>
      </c>
    </row>
    <row r="362" spans="1:18" ht="195" hidden="1" x14ac:dyDescent="0.25">
      <c r="A362" s="3"/>
      <c r="B362" s="3" t="s">
        <v>42</v>
      </c>
      <c r="C362" s="20" t="s">
        <v>19</v>
      </c>
      <c r="D362" s="3" t="s">
        <v>187</v>
      </c>
      <c r="E362" s="3" t="s">
        <v>2019</v>
      </c>
      <c r="F362" s="3" t="s">
        <v>2020</v>
      </c>
      <c r="G362" s="5" t="s">
        <v>2021</v>
      </c>
      <c r="H362" s="5" t="s">
        <v>2022</v>
      </c>
      <c r="I362" s="5" t="s">
        <v>2023</v>
      </c>
      <c r="J362" s="5" t="s">
        <v>2024</v>
      </c>
      <c r="K362" s="6" t="s">
        <v>105</v>
      </c>
      <c r="L362" s="7">
        <v>0.05</v>
      </c>
      <c r="M362" s="14" t="s">
        <v>51</v>
      </c>
      <c r="N362" s="3" t="s">
        <v>2025</v>
      </c>
      <c r="O362" s="14" t="s">
        <v>51</v>
      </c>
      <c r="P362" s="3" t="s">
        <v>2026</v>
      </c>
      <c r="Q362" s="6" t="s">
        <v>29</v>
      </c>
      <c r="R362" s="9" t="s">
        <v>194</v>
      </c>
    </row>
    <row r="363" spans="1:18" ht="225" hidden="1" x14ac:dyDescent="0.25">
      <c r="A363" s="3"/>
      <c r="B363" s="3" t="s">
        <v>42</v>
      </c>
      <c r="C363" s="20" t="s">
        <v>19</v>
      </c>
      <c r="D363" s="3" t="s">
        <v>187</v>
      </c>
      <c r="E363" s="3" t="s">
        <v>2027</v>
      </c>
      <c r="F363" s="3" t="s">
        <v>2028</v>
      </c>
      <c r="G363" s="5" t="s">
        <v>2029</v>
      </c>
      <c r="H363" s="5" t="s">
        <v>2030</v>
      </c>
      <c r="I363" s="5" t="s">
        <v>2031</v>
      </c>
      <c r="J363" s="5" t="s">
        <v>2032</v>
      </c>
      <c r="K363" s="6" t="s">
        <v>105</v>
      </c>
      <c r="L363" s="7">
        <v>0.03</v>
      </c>
      <c r="M363" s="14" t="s">
        <v>51</v>
      </c>
      <c r="N363" s="3" t="s">
        <v>2033</v>
      </c>
      <c r="O363" s="14" t="s">
        <v>51</v>
      </c>
      <c r="P363" s="3" t="s">
        <v>1482</v>
      </c>
      <c r="Q363" s="14" t="s">
        <v>266</v>
      </c>
      <c r="R363" s="9" t="s">
        <v>194</v>
      </c>
    </row>
    <row r="364" spans="1:18" ht="255" hidden="1" x14ac:dyDescent="0.25">
      <c r="A364" s="3"/>
      <c r="B364" s="3" t="s">
        <v>42</v>
      </c>
      <c r="C364" s="18" t="s">
        <v>43</v>
      </c>
      <c r="D364" s="3" t="s">
        <v>187</v>
      </c>
      <c r="E364" s="3" t="s">
        <v>2034</v>
      </c>
      <c r="F364" s="3" t="s">
        <v>2035</v>
      </c>
      <c r="G364" s="5" t="s">
        <v>2036</v>
      </c>
      <c r="H364" s="5" t="s">
        <v>2037</v>
      </c>
      <c r="I364" s="5" t="s">
        <v>2038</v>
      </c>
      <c r="J364" s="5" t="s">
        <v>2039</v>
      </c>
      <c r="K364" s="11" t="s">
        <v>38</v>
      </c>
      <c r="L364" s="7">
        <v>0.5</v>
      </c>
      <c r="M364" s="6" t="s">
        <v>25</v>
      </c>
      <c r="N364" s="3" t="s">
        <v>50</v>
      </c>
      <c r="O364" s="14" t="s">
        <v>51</v>
      </c>
      <c r="P364" s="3" t="s">
        <v>2040</v>
      </c>
      <c r="Q364" s="6" t="s">
        <v>40</v>
      </c>
      <c r="R364" s="9" t="s">
        <v>2041</v>
      </c>
    </row>
    <row r="365" spans="1:18" ht="165" hidden="1" x14ac:dyDescent="0.25">
      <c r="A365" s="3"/>
      <c r="B365" s="3" t="s">
        <v>42</v>
      </c>
      <c r="C365" s="19" t="s">
        <v>32</v>
      </c>
      <c r="D365" s="3" t="s">
        <v>187</v>
      </c>
      <c r="E365" s="3" t="s">
        <v>2042</v>
      </c>
      <c r="F365" s="3" t="s">
        <v>2043</v>
      </c>
      <c r="G365" s="5" t="s">
        <v>2044</v>
      </c>
      <c r="H365" s="5" t="s">
        <v>2045</v>
      </c>
      <c r="I365" s="5"/>
      <c r="J365" s="5" t="s">
        <v>2046</v>
      </c>
      <c r="K365" s="6" t="s">
        <v>24</v>
      </c>
      <c r="L365" s="7">
        <v>0.1</v>
      </c>
      <c r="M365" s="14" t="s">
        <v>51</v>
      </c>
      <c r="N365" s="3" t="s">
        <v>1481</v>
      </c>
      <c r="O365" s="6" t="s">
        <v>25</v>
      </c>
      <c r="P365" s="3" t="s">
        <v>235</v>
      </c>
      <c r="Q365" s="6" t="s">
        <v>40</v>
      </c>
      <c r="R365" s="9" t="s">
        <v>2047</v>
      </c>
    </row>
    <row r="366" spans="1:18" ht="165" hidden="1" x14ac:dyDescent="0.25">
      <c r="A366" s="3"/>
      <c r="B366" s="3" t="s">
        <v>31</v>
      </c>
      <c r="C366" s="20" t="s">
        <v>19</v>
      </c>
      <c r="D366" s="3" t="s">
        <v>187</v>
      </c>
      <c r="E366" s="3" t="s">
        <v>2048</v>
      </c>
      <c r="F366" s="3" t="s">
        <v>2049</v>
      </c>
      <c r="G366" s="5" t="s">
        <v>2050</v>
      </c>
      <c r="H366" s="5" t="s">
        <v>2051</v>
      </c>
      <c r="I366" s="5"/>
      <c r="J366" s="5" t="s">
        <v>2052</v>
      </c>
      <c r="K366" s="6" t="s">
        <v>24</v>
      </c>
      <c r="L366" s="7">
        <v>0.2</v>
      </c>
      <c r="M366" s="6" t="s">
        <v>25</v>
      </c>
      <c r="N366" s="3" t="s">
        <v>50</v>
      </c>
      <c r="O366" s="6" t="s">
        <v>27</v>
      </c>
      <c r="P366" s="3" t="s">
        <v>2053</v>
      </c>
      <c r="Q366" s="6" t="s">
        <v>40</v>
      </c>
      <c r="R366" s="9" t="s">
        <v>2047</v>
      </c>
    </row>
    <row r="367" spans="1:18" ht="360" hidden="1" x14ac:dyDescent="0.25">
      <c r="A367" s="3"/>
      <c r="B367" s="3" t="s">
        <v>31</v>
      </c>
      <c r="C367" s="18" t="s">
        <v>43</v>
      </c>
      <c r="D367" s="3" t="s">
        <v>187</v>
      </c>
      <c r="E367" s="3" t="s">
        <v>2054</v>
      </c>
      <c r="F367" s="3" t="s">
        <v>2055</v>
      </c>
      <c r="G367" s="5" t="s">
        <v>2056</v>
      </c>
      <c r="H367" s="5" t="s">
        <v>2057</v>
      </c>
      <c r="I367" s="5"/>
      <c r="J367" s="5" t="s">
        <v>2058</v>
      </c>
      <c r="K367" s="11" t="s">
        <v>38</v>
      </c>
      <c r="L367" s="7">
        <v>0.5</v>
      </c>
      <c r="M367" s="6" t="s">
        <v>27</v>
      </c>
      <c r="N367" s="3" t="s">
        <v>834</v>
      </c>
      <c r="O367" s="14" t="s">
        <v>51</v>
      </c>
      <c r="P367" s="3" t="s">
        <v>2059</v>
      </c>
      <c r="Q367" s="6" t="s">
        <v>40</v>
      </c>
      <c r="R367" s="9" t="s">
        <v>2047</v>
      </c>
    </row>
    <row r="368" spans="1:18" ht="405" hidden="1" x14ac:dyDescent="0.25">
      <c r="A368" s="3"/>
      <c r="B368" s="3" t="s">
        <v>92</v>
      </c>
      <c r="C368" s="19" t="s">
        <v>32</v>
      </c>
      <c r="D368" s="3" t="s">
        <v>187</v>
      </c>
      <c r="E368" s="3" t="s">
        <v>2060</v>
      </c>
      <c r="F368" s="3" t="s">
        <v>2061</v>
      </c>
      <c r="G368" s="5" t="s">
        <v>2062</v>
      </c>
      <c r="H368" s="5" t="s">
        <v>2063</v>
      </c>
      <c r="I368" s="5"/>
      <c r="J368" s="5" t="s">
        <v>2064</v>
      </c>
      <c r="K368" s="11" t="s">
        <v>38</v>
      </c>
      <c r="L368" s="7">
        <v>0.5</v>
      </c>
      <c r="M368" s="6" t="s">
        <v>25</v>
      </c>
      <c r="N368" s="3" t="s">
        <v>26</v>
      </c>
      <c r="O368" s="6" t="s">
        <v>27</v>
      </c>
      <c r="P368" s="3" t="s">
        <v>2065</v>
      </c>
      <c r="Q368" s="6" t="s">
        <v>40</v>
      </c>
      <c r="R368" s="9" t="s">
        <v>194</v>
      </c>
    </row>
    <row r="369" spans="1:18" ht="255" hidden="1" x14ac:dyDescent="0.25">
      <c r="A369" s="3"/>
      <c r="B369" s="3" t="s">
        <v>42</v>
      </c>
      <c r="C369" s="19" t="s">
        <v>32</v>
      </c>
      <c r="D369" s="3" t="s">
        <v>187</v>
      </c>
      <c r="E369" s="3" t="s">
        <v>2066</v>
      </c>
      <c r="F369" s="3" t="s">
        <v>2067</v>
      </c>
      <c r="G369" s="5" t="s">
        <v>2068</v>
      </c>
      <c r="H369" s="5" t="s">
        <v>2069</v>
      </c>
      <c r="I369" s="5"/>
      <c r="J369" s="5" t="s">
        <v>2070</v>
      </c>
      <c r="K369" s="11" t="s">
        <v>49</v>
      </c>
      <c r="L369" s="7">
        <v>0.75</v>
      </c>
      <c r="M369" s="6" t="s">
        <v>27</v>
      </c>
      <c r="N369" s="3" t="s">
        <v>975</v>
      </c>
      <c r="O369" s="6" t="s">
        <v>25</v>
      </c>
      <c r="P369" s="3" t="s">
        <v>257</v>
      </c>
      <c r="Q369" s="6" t="s">
        <v>40</v>
      </c>
      <c r="R369" s="9" t="s">
        <v>194</v>
      </c>
    </row>
    <row r="370" spans="1:18" ht="405" hidden="1" x14ac:dyDescent="0.25">
      <c r="A370" s="3"/>
      <c r="B370" s="3" t="s">
        <v>42</v>
      </c>
      <c r="C370" s="20" t="s">
        <v>19</v>
      </c>
      <c r="D370" s="3" t="s">
        <v>187</v>
      </c>
      <c r="E370" s="3" t="s">
        <v>2071</v>
      </c>
      <c r="F370" s="3" t="s">
        <v>2072</v>
      </c>
      <c r="G370" s="5" t="s">
        <v>2073</v>
      </c>
      <c r="H370" s="5" t="s">
        <v>2074</v>
      </c>
      <c r="I370" s="5"/>
      <c r="J370" s="5" t="s">
        <v>2075</v>
      </c>
      <c r="K370" s="14" t="s">
        <v>59</v>
      </c>
      <c r="L370" s="7">
        <v>0.25</v>
      </c>
      <c r="M370" s="6" t="s">
        <v>27</v>
      </c>
      <c r="N370" s="3" t="s">
        <v>2076</v>
      </c>
      <c r="O370" s="6" t="s">
        <v>25</v>
      </c>
      <c r="P370" s="3" t="s">
        <v>235</v>
      </c>
      <c r="Q370" s="6" t="s">
        <v>29</v>
      </c>
      <c r="R370" s="9" t="s">
        <v>194</v>
      </c>
    </row>
    <row r="371" spans="1:18" ht="390" hidden="1" x14ac:dyDescent="0.25">
      <c r="A371" s="3"/>
      <c r="B371" s="3" t="s">
        <v>92</v>
      </c>
      <c r="C371" s="20" t="s">
        <v>19</v>
      </c>
      <c r="D371" s="3" t="s">
        <v>187</v>
      </c>
      <c r="E371" s="3" t="s">
        <v>2077</v>
      </c>
      <c r="F371" s="3" t="s">
        <v>2078</v>
      </c>
      <c r="G371" s="5" t="s">
        <v>2079</v>
      </c>
      <c r="H371" s="5"/>
      <c r="I371" s="5"/>
      <c r="J371" s="5" t="s">
        <v>2080</v>
      </c>
      <c r="K371" s="14" t="s">
        <v>59</v>
      </c>
      <c r="L371" s="7">
        <v>0.25</v>
      </c>
      <c r="M371" s="6" t="s">
        <v>27</v>
      </c>
      <c r="N371" s="3" t="s">
        <v>975</v>
      </c>
      <c r="O371" s="6" t="s">
        <v>25</v>
      </c>
      <c r="P371" s="3" t="s">
        <v>235</v>
      </c>
      <c r="Q371" s="6" t="s">
        <v>29</v>
      </c>
      <c r="R371" s="9" t="s">
        <v>194</v>
      </c>
    </row>
    <row r="372" spans="1:18" ht="375" hidden="1" x14ac:dyDescent="0.25">
      <c r="A372" s="3"/>
      <c r="B372" s="3" t="s">
        <v>42</v>
      </c>
      <c r="C372" s="19" t="s">
        <v>32</v>
      </c>
      <c r="D372" s="3" t="s">
        <v>187</v>
      </c>
      <c r="E372" s="3" t="s">
        <v>2081</v>
      </c>
      <c r="F372" s="3" t="s">
        <v>2082</v>
      </c>
      <c r="G372" s="5" t="s">
        <v>2083</v>
      </c>
      <c r="H372" s="5" t="s">
        <v>2084</v>
      </c>
      <c r="I372" s="5"/>
      <c r="J372" s="5" t="s">
        <v>2085</v>
      </c>
      <c r="K372" s="11" t="s">
        <v>38</v>
      </c>
      <c r="L372" s="7">
        <v>0.5</v>
      </c>
      <c r="M372" s="6" t="s">
        <v>27</v>
      </c>
      <c r="N372" s="3" t="s">
        <v>2086</v>
      </c>
      <c r="O372" s="6" t="s">
        <v>25</v>
      </c>
      <c r="P372" s="3" t="s">
        <v>235</v>
      </c>
      <c r="Q372" s="6" t="s">
        <v>40</v>
      </c>
      <c r="R372" s="9" t="s">
        <v>194</v>
      </c>
    </row>
    <row r="373" spans="1:18" ht="285" hidden="1" x14ac:dyDescent="0.25">
      <c r="A373" s="3"/>
      <c r="B373" s="3" t="s">
        <v>42</v>
      </c>
      <c r="C373" s="20" t="s">
        <v>19</v>
      </c>
      <c r="D373" s="3" t="s">
        <v>187</v>
      </c>
      <c r="E373" s="3" t="s">
        <v>2087</v>
      </c>
      <c r="F373" s="3" t="s">
        <v>2088</v>
      </c>
      <c r="G373" s="5" t="s">
        <v>2089</v>
      </c>
      <c r="H373" s="5" t="s">
        <v>2090</v>
      </c>
      <c r="I373" s="5"/>
      <c r="J373" s="5" t="s">
        <v>2091</v>
      </c>
      <c r="K373" s="6" t="s">
        <v>24</v>
      </c>
      <c r="L373" s="7">
        <v>0.15</v>
      </c>
      <c r="M373" s="6" t="s">
        <v>27</v>
      </c>
      <c r="N373" s="3" t="s">
        <v>234</v>
      </c>
      <c r="O373" s="6" t="s">
        <v>25</v>
      </c>
      <c r="P373" s="3" t="s">
        <v>235</v>
      </c>
      <c r="Q373" s="6" t="s">
        <v>40</v>
      </c>
      <c r="R373" s="9" t="s">
        <v>2047</v>
      </c>
    </row>
    <row r="374" spans="1:18" ht="150" hidden="1" x14ac:dyDescent="0.25">
      <c r="A374" s="3"/>
      <c r="B374" s="3" t="s">
        <v>42</v>
      </c>
      <c r="C374" s="20" t="s">
        <v>19</v>
      </c>
      <c r="D374" s="3" t="s">
        <v>187</v>
      </c>
      <c r="E374" s="3" t="s">
        <v>2092</v>
      </c>
      <c r="F374" s="3" t="s">
        <v>2093</v>
      </c>
      <c r="G374" s="5" t="s">
        <v>2094</v>
      </c>
      <c r="H374" s="5" t="s">
        <v>2095</v>
      </c>
      <c r="I374" s="5"/>
      <c r="J374" s="5" t="s">
        <v>2096</v>
      </c>
      <c r="K374" s="6" t="s">
        <v>24</v>
      </c>
      <c r="L374" s="7">
        <v>0.2</v>
      </c>
      <c r="M374" s="6" t="s">
        <v>27</v>
      </c>
      <c r="N374" s="3" t="s">
        <v>975</v>
      </c>
      <c r="O374" s="6" t="s">
        <v>25</v>
      </c>
      <c r="P374" s="3" t="s">
        <v>235</v>
      </c>
      <c r="Q374" s="6" t="s">
        <v>40</v>
      </c>
      <c r="R374" s="9" t="s">
        <v>2097</v>
      </c>
    </row>
    <row r="375" spans="1:18" ht="345" hidden="1" x14ac:dyDescent="0.25">
      <c r="A375" s="3"/>
      <c r="B375" s="3" t="s">
        <v>42</v>
      </c>
      <c r="C375" s="19" t="s">
        <v>32</v>
      </c>
      <c r="D375" s="3" t="s">
        <v>187</v>
      </c>
      <c r="E375" s="3" t="s">
        <v>2098</v>
      </c>
      <c r="F375" s="3" t="s">
        <v>2099</v>
      </c>
      <c r="G375" s="5" t="s">
        <v>2100</v>
      </c>
      <c r="H375" s="5" t="s">
        <v>2101</v>
      </c>
      <c r="I375" s="5"/>
      <c r="J375" s="5" t="s">
        <v>2102</v>
      </c>
      <c r="K375" s="6" t="s">
        <v>24</v>
      </c>
      <c r="L375" s="7">
        <v>0.2</v>
      </c>
      <c r="M375" s="6" t="s">
        <v>27</v>
      </c>
      <c r="N375" s="3" t="s">
        <v>2103</v>
      </c>
      <c r="O375" s="14" t="s">
        <v>51</v>
      </c>
      <c r="P375" s="3" t="s">
        <v>2104</v>
      </c>
      <c r="Q375" s="6" t="s">
        <v>40</v>
      </c>
      <c r="R375" s="9" t="s">
        <v>2047</v>
      </c>
    </row>
    <row r="376" spans="1:18" ht="255" hidden="1" x14ac:dyDescent="0.25">
      <c r="A376" s="3"/>
      <c r="B376" s="3" t="s">
        <v>42</v>
      </c>
      <c r="C376" s="19" t="s">
        <v>32</v>
      </c>
      <c r="D376" s="3" t="s">
        <v>187</v>
      </c>
      <c r="E376" s="3" t="s">
        <v>2105</v>
      </c>
      <c r="F376" s="3" t="s">
        <v>2106</v>
      </c>
      <c r="G376" s="5" t="s">
        <v>2107</v>
      </c>
      <c r="H376" s="5" t="s">
        <v>2108</v>
      </c>
      <c r="I376" s="5"/>
      <c r="J376" s="5" t="s">
        <v>2109</v>
      </c>
      <c r="K376" s="6" t="s">
        <v>24</v>
      </c>
      <c r="L376" s="7">
        <v>0.15</v>
      </c>
      <c r="M376" s="6" t="s">
        <v>25</v>
      </c>
      <c r="N376" s="3" t="s">
        <v>26</v>
      </c>
      <c r="O376" s="14" t="s">
        <v>51</v>
      </c>
      <c r="P376" s="3" t="s">
        <v>2110</v>
      </c>
      <c r="Q376" s="6" t="s">
        <v>40</v>
      </c>
      <c r="R376" s="9" t="s">
        <v>2041</v>
      </c>
    </row>
    <row r="377" spans="1:18" ht="300" hidden="1" x14ac:dyDescent="0.25">
      <c r="A377" s="3"/>
      <c r="B377" s="3" t="s">
        <v>42</v>
      </c>
      <c r="C377" s="19" t="s">
        <v>32</v>
      </c>
      <c r="D377" s="3" t="s">
        <v>187</v>
      </c>
      <c r="E377" s="3" t="s">
        <v>2111</v>
      </c>
      <c r="F377" s="3" t="s">
        <v>2112</v>
      </c>
      <c r="G377" s="5" t="s">
        <v>2113</v>
      </c>
      <c r="H377" s="5" t="s">
        <v>2114</v>
      </c>
      <c r="I377" s="5"/>
      <c r="J377" s="5" t="s">
        <v>2115</v>
      </c>
      <c r="K377" s="11" t="s">
        <v>38</v>
      </c>
      <c r="L377" s="7">
        <v>0.5</v>
      </c>
      <c r="M377" s="6" t="s">
        <v>27</v>
      </c>
      <c r="N377" s="3" t="s">
        <v>2116</v>
      </c>
      <c r="O377" s="6" t="s">
        <v>27</v>
      </c>
      <c r="P377" s="3" t="s">
        <v>2117</v>
      </c>
      <c r="Q377" s="6" t="s">
        <v>40</v>
      </c>
      <c r="R377" s="9" t="s">
        <v>2047</v>
      </c>
    </row>
    <row r="378" spans="1:18" ht="240" hidden="1" x14ac:dyDescent="0.25">
      <c r="A378" s="3"/>
      <c r="B378" s="3" t="s">
        <v>92</v>
      </c>
      <c r="C378" s="20" t="s">
        <v>19</v>
      </c>
      <c r="D378" s="3" t="s">
        <v>187</v>
      </c>
      <c r="E378" s="3" t="s">
        <v>2118</v>
      </c>
      <c r="F378" s="3" t="s">
        <v>2119</v>
      </c>
      <c r="G378" s="5" t="s">
        <v>2120</v>
      </c>
      <c r="H378" s="5" t="s">
        <v>2121</v>
      </c>
      <c r="I378" s="5"/>
      <c r="J378" s="5" t="s">
        <v>2122</v>
      </c>
      <c r="K378" s="6" t="s">
        <v>24</v>
      </c>
      <c r="L378" s="7">
        <v>0.15</v>
      </c>
      <c r="M378" s="6" t="s">
        <v>27</v>
      </c>
      <c r="N378" s="3" t="s">
        <v>2123</v>
      </c>
      <c r="O378" s="6" t="s">
        <v>27</v>
      </c>
      <c r="P378" s="3" t="s">
        <v>2124</v>
      </c>
      <c r="Q378" s="6" t="s">
        <v>107</v>
      </c>
      <c r="R378" s="9" t="s">
        <v>2041</v>
      </c>
    </row>
    <row r="379" spans="1:18" ht="210" hidden="1" x14ac:dyDescent="0.25">
      <c r="A379" s="3"/>
      <c r="B379" s="3" t="s">
        <v>92</v>
      </c>
      <c r="C379" s="20" t="s">
        <v>19</v>
      </c>
      <c r="D379" s="3" t="s">
        <v>187</v>
      </c>
      <c r="E379" s="3" t="s">
        <v>2125</v>
      </c>
      <c r="F379" s="3" t="s">
        <v>2126</v>
      </c>
      <c r="G379" s="5" t="s">
        <v>2127</v>
      </c>
      <c r="H379" s="5" t="s">
        <v>2128</v>
      </c>
      <c r="I379" s="5"/>
      <c r="J379" s="5" t="s">
        <v>2129</v>
      </c>
      <c r="K379" s="6" t="s">
        <v>24</v>
      </c>
      <c r="L379" s="7">
        <v>0.1</v>
      </c>
      <c r="M379" s="6" t="s">
        <v>25</v>
      </c>
      <c r="N379" s="3" t="s">
        <v>50</v>
      </c>
      <c r="O379" s="6" t="s">
        <v>27</v>
      </c>
      <c r="P379" s="3" t="s">
        <v>2130</v>
      </c>
      <c r="Q379" s="6" t="s">
        <v>107</v>
      </c>
      <c r="R379" s="9" t="s">
        <v>2041</v>
      </c>
    </row>
    <row r="380" spans="1:18" ht="409.5" hidden="1" x14ac:dyDescent="0.25">
      <c r="A380" s="3"/>
      <c r="B380" s="3" t="s">
        <v>31</v>
      </c>
      <c r="C380" s="20" t="s">
        <v>19</v>
      </c>
      <c r="D380" s="3" t="s">
        <v>187</v>
      </c>
      <c r="E380" s="3" t="s">
        <v>2131</v>
      </c>
      <c r="F380" s="3" t="s">
        <v>2132</v>
      </c>
      <c r="G380" s="5" t="s">
        <v>2133</v>
      </c>
      <c r="H380" s="5" t="s">
        <v>2134</v>
      </c>
      <c r="I380" s="5"/>
      <c r="J380" s="5"/>
      <c r="K380" s="6" t="s">
        <v>24</v>
      </c>
      <c r="L380" s="7">
        <v>0.15</v>
      </c>
      <c r="M380" s="6" t="s">
        <v>27</v>
      </c>
      <c r="N380" s="3" t="s">
        <v>123</v>
      </c>
      <c r="O380" s="6" t="s">
        <v>27</v>
      </c>
      <c r="P380" s="3" t="s">
        <v>545</v>
      </c>
      <c r="Q380" s="6" t="s">
        <v>29</v>
      </c>
      <c r="R380" s="9" t="s">
        <v>194</v>
      </c>
    </row>
    <row r="381" spans="1:18" ht="409.5" hidden="1" x14ac:dyDescent="0.25">
      <c r="A381" s="3" t="s">
        <v>100</v>
      </c>
      <c r="B381" s="3" t="s">
        <v>42</v>
      </c>
      <c r="C381" s="19" t="s">
        <v>32</v>
      </c>
      <c r="D381" s="3" t="s">
        <v>187</v>
      </c>
      <c r="E381" s="3" t="s">
        <v>2135</v>
      </c>
      <c r="F381" s="3" t="s">
        <v>2136</v>
      </c>
      <c r="G381" s="5" t="s">
        <v>2137</v>
      </c>
      <c r="H381" s="5" t="s">
        <v>2138</v>
      </c>
      <c r="I381" s="5"/>
      <c r="J381" s="5" t="s">
        <v>2139</v>
      </c>
      <c r="K381" s="11" t="s">
        <v>38</v>
      </c>
      <c r="L381" s="7">
        <v>0.5</v>
      </c>
      <c r="M381" s="6" t="s">
        <v>27</v>
      </c>
      <c r="N381" s="3" t="s">
        <v>2140</v>
      </c>
      <c r="O381" s="6" t="s">
        <v>25</v>
      </c>
      <c r="P381" s="3" t="s">
        <v>235</v>
      </c>
      <c r="Q381" s="6" t="s">
        <v>40</v>
      </c>
      <c r="R381" s="9" t="s">
        <v>2047</v>
      </c>
    </row>
    <row r="382" spans="1:18" ht="409.5" hidden="1" x14ac:dyDescent="0.25">
      <c r="A382" s="3" t="s">
        <v>100</v>
      </c>
      <c r="B382" s="3" t="s">
        <v>42</v>
      </c>
      <c r="C382" s="18" t="s">
        <v>43</v>
      </c>
      <c r="D382" s="3" t="s">
        <v>187</v>
      </c>
      <c r="E382" s="3" t="s">
        <v>2141</v>
      </c>
      <c r="F382" s="3" t="s">
        <v>2142</v>
      </c>
      <c r="G382" s="5" t="s">
        <v>2143</v>
      </c>
      <c r="H382" s="5" t="s">
        <v>2144</v>
      </c>
      <c r="I382" s="5" t="s">
        <v>2145</v>
      </c>
      <c r="J382" s="5" t="s">
        <v>2146</v>
      </c>
      <c r="K382" s="11" t="s">
        <v>38</v>
      </c>
      <c r="L382" s="7">
        <v>0.5</v>
      </c>
      <c r="M382" s="6" t="s">
        <v>27</v>
      </c>
      <c r="N382" s="3" t="s">
        <v>2147</v>
      </c>
      <c r="O382" s="14" t="s">
        <v>51</v>
      </c>
      <c r="P382" s="3" t="s">
        <v>2148</v>
      </c>
      <c r="Q382" s="6" t="s">
        <v>40</v>
      </c>
      <c r="R382" s="9" t="s">
        <v>2041</v>
      </c>
    </row>
    <row r="383" spans="1:18" ht="165" hidden="1" x14ac:dyDescent="0.25">
      <c r="A383" s="3"/>
      <c r="B383" s="3" t="s">
        <v>42</v>
      </c>
      <c r="C383" s="19" t="s">
        <v>32</v>
      </c>
      <c r="D383" s="3" t="s">
        <v>187</v>
      </c>
      <c r="E383" s="3" t="s">
        <v>2149</v>
      </c>
      <c r="F383" s="3" t="s">
        <v>2150</v>
      </c>
      <c r="G383" s="5" t="s">
        <v>2151</v>
      </c>
      <c r="H383" s="5" t="s">
        <v>2152</v>
      </c>
      <c r="I383" s="5"/>
      <c r="J383" s="5" t="s">
        <v>2153</v>
      </c>
      <c r="K383" s="11" t="s">
        <v>38</v>
      </c>
      <c r="L383" s="7">
        <v>0.5</v>
      </c>
      <c r="M383" s="6" t="s">
        <v>27</v>
      </c>
      <c r="N383" s="3" t="s">
        <v>834</v>
      </c>
      <c r="O383" s="6" t="s">
        <v>27</v>
      </c>
      <c r="P383" s="3" t="s">
        <v>2154</v>
      </c>
      <c r="Q383" s="6" t="s">
        <v>40</v>
      </c>
      <c r="R383" s="9" t="s">
        <v>2097</v>
      </c>
    </row>
    <row r="384" spans="1:18" ht="285" hidden="1" x14ac:dyDescent="0.25">
      <c r="A384" s="3"/>
      <c r="B384" s="3" t="s">
        <v>42</v>
      </c>
      <c r="C384" s="20" t="s">
        <v>19</v>
      </c>
      <c r="D384" s="3" t="s">
        <v>187</v>
      </c>
      <c r="E384" s="3" t="s">
        <v>2155</v>
      </c>
      <c r="F384" s="3" t="s">
        <v>2156</v>
      </c>
      <c r="G384" s="5" t="s">
        <v>2157</v>
      </c>
      <c r="H384" s="5" t="s">
        <v>2158</v>
      </c>
      <c r="I384" s="5"/>
      <c r="J384" s="5" t="s">
        <v>2159</v>
      </c>
      <c r="K384" s="6" t="s">
        <v>24</v>
      </c>
      <c r="L384" s="7">
        <v>0.1</v>
      </c>
      <c r="M384" s="6" t="s">
        <v>27</v>
      </c>
      <c r="N384" s="3" t="s">
        <v>2160</v>
      </c>
      <c r="O384" s="6" t="s">
        <v>25</v>
      </c>
      <c r="P384" s="3" t="s">
        <v>235</v>
      </c>
      <c r="Q384" s="6" t="s">
        <v>40</v>
      </c>
      <c r="R384" s="9" t="s">
        <v>2097</v>
      </c>
    </row>
    <row r="385" spans="1:18" ht="409.5" hidden="1" x14ac:dyDescent="0.25">
      <c r="A385" s="3"/>
      <c r="B385" s="3" t="s">
        <v>42</v>
      </c>
      <c r="C385" s="20" t="s">
        <v>19</v>
      </c>
      <c r="D385" s="3" t="s">
        <v>187</v>
      </c>
      <c r="E385" s="3" t="s">
        <v>2161</v>
      </c>
      <c r="F385" s="3" t="s">
        <v>2162</v>
      </c>
      <c r="G385" s="5" t="s">
        <v>2163</v>
      </c>
      <c r="H385" s="5" t="s">
        <v>2164</v>
      </c>
      <c r="I385" s="5"/>
      <c r="J385" s="5" t="s">
        <v>2165</v>
      </c>
      <c r="K385" s="14" t="s">
        <v>59</v>
      </c>
      <c r="L385" s="7">
        <v>0.25</v>
      </c>
      <c r="M385" s="6" t="s">
        <v>27</v>
      </c>
      <c r="N385" s="3" t="s">
        <v>2166</v>
      </c>
      <c r="O385" s="6" t="s">
        <v>25</v>
      </c>
      <c r="P385" s="3" t="s">
        <v>235</v>
      </c>
      <c r="Q385" s="6" t="s">
        <v>40</v>
      </c>
      <c r="R385" s="9" t="s">
        <v>2047</v>
      </c>
    </row>
    <row r="386" spans="1:18" ht="300" hidden="1" x14ac:dyDescent="0.25">
      <c r="A386" s="3"/>
      <c r="B386" s="3" t="s">
        <v>42</v>
      </c>
      <c r="C386" s="19" t="s">
        <v>32</v>
      </c>
      <c r="D386" s="3" t="s">
        <v>201</v>
      </c>
      <c r="E386" s="3" t="s">
        <v>2167</v>
      </c>
      <c r="F386" s="3" t="s">
        <v>2168</v>
      </c>
      <c r="G386" s="5" t="s">
        <v>2169</v>
      </c>
      <c r="H386" s="5" t="s">
        <v>2170</v>
      </c>
      <c r="I386" s="5"/>
      <c r="J386" s="5" t="s">
        <v>2171</v>
      </c>
      <c r="K386" s="11" t="s">
        <v>38</v>
      </c>
      <c r="L386" s="7">
        <v>0.4</v>
      </c>
      <c r="M386" s="6" t="s">
        <v>27</v>
      </c>
      <c r="N386" s="3" t="s">
        <v>297</v>
      </c>
      <c r="O386" s="6" t="s">
        <v>27</v>
      </c>
      <c r="P386" s="3" t="s">
        <v>800</v>
      </c>
      <c r="Q386" s="6" t="s">
        <v>40</v>
      </c>
      <c r="R386" s="9" t="s">
        <v>208</v>
      </c>
    </row>
    <row r="387" spans="1:18" ht="270" hidden="1" x14ac:dyDescent="0.25">
      <c r="A387" s="3"/>
      <c r="B387" s="3" t="s">
        <v>42</v>
      </c>
      <c r="C387" s="19" t="s">
        <v>32</v>
      </c>
      <c r="D387" s="3" t="s">
        <v>201</v>
      </c>
      <c r="E387" s="3" t="s">
        <v>2172</v>
      </c>
      <c r="F387" s="3" t="s">
        <v>2173</v>
      </c>
      <c r="G387" s="5" t="s">
        <v>2174</v>
      </c>
      <c r="H387" s="5" t="s">
        <v>2175</v>
      </c>
      <c r="I387" s="5"/>
      <c r="J387" s="5" t="s">
        <v>2176</v>
      </c>
      <c r="K387" s="11" t="s">
        <v>38</v>
      </c>
      <c r="L387" s="7">
        <v>0.6</v>
      </c>
      <c r="M387" s="6" t="s">
        <v>25</v>
      </c>
      <c r="N387" s="3" t="s">
        <v>26</v>
      </c>
      <c r="O387" s="6" t="s">
        <v>27</v>
      </c>
      <c r="P387" s="3" t="s">
        <v>1819</v>
      </c>
      <c r="Q387" s="6" t="s">
        <v>107</v>
      </c>
      <c r="R387" s="9" t="s">
        <v>208</v>
      </c>
    </row>
    <row r="388" spans="1:18" ht="409.5" hidden="1" x14ac:dyDescent="0.25">
      <c r="A388" s="3"/>
      <c r="B388" s="3" t="s">
        <v>42</v>
      </c>
      <c r="C388" s="20" t="s">
        <v>19</v>
      </c>
      <c r="D388" s="3" t="s">
        <v>201</v>
      </c>
      <c r="E388" s="3" t="s">
        <v>2177</v>
      </c>
      <c r="F388" s="3" t="s">
        <v>2178</v>
      </c>
      <c r="G388" s="5" t="s">
        <v>2179</v>
      </c>
      <c r="H388" s="5" t="s">
        <v>2180</v>
      </c>
      <c r="I388" s="5"/>
      <c r="J388" s="5" t="s">
        <v>2181</v>
      </c>
      <c r="K388" s="14" t="s">
        <v>59</v>
      </c>
      <c r="L388" s="7">
        <v>0.25</v>
      </c>
      <c r="M388" s="6" t="s">
        <v>27</v>
      </c>
      <c r="N388" s="3" t="s">
        <v>297</v>
      </c>
      <c r="O388" s="6" t="s">
        <v>27</v>
      </c>
      <c r="P388" s="3" t="s">
        <v>2182</v>
      </c>
      <c r="Q388" s="6" t="s">
        <v>40</v>
      </c>
      <c r="R388" s="9" t="s">
        <v>208</v>
      </c>
    </row>
    <row r="389" spans="1:18" ht="409.5" hidden="1" x14ac:dyDescent="0.25">
      <c r="A389" s="3"/>
      <c r="B389" s="3" t="s">
        <v>42</v>
      </c>
      <c r="C389" s="19" t="s">
        <v>32</v>
      </c>
      <c r="D389" s="3" t="s">
        <v>201</v>
      </c>
      <c r="E389" s="3" t="s">
        <v>2183</v>
      </c>
      <c r="F389" s="3" t="s">
        <v>2184</v>
      </c>
      <c r="G389" s="5" t="s">
        <v>2185</v>
      </c>
      <c r="H389" s="5" t="s">
        <v>2186</v>
      </c>
      <c r="I389" s="5"/>
      <c r="J389" s="5" t="s">
        <v>2187</v>
      </c>
      <c r="K389" s="11" t="s">
        <v>49</v>
      </c>
      <c r="L389" s="7">
        <v>0.75</v>
      </c>
      <c r="M389" s="6" t="s">
        <v>27</v>
      </c>
      <c r="N389" s="3" t="s">
        <v>377</v>
      </c>
      <c r="O389" s="6" t="s">
        <v>25</v>
      </c>
      <c r="P389" s="3" t="s">
        <v>328</v>
      </c>
      <c r="Q389" s="6" t="s">
        <v>29</v>
      </c>
      <c r="R389" s="9" t="s">
        <v>208</v>
      </c>
    </row>
    <row r="390" spans="1:18" ht="330" hidden="1" x14ac:dyDescent="0.25">
      <c r="A390" s="3"/>
      <c r="B390" s="3" t="s">
        <v>42</v>
      </c>
      <c r="C390" s="19" t="s">
        <v>32</v>
      </c>
      <c r="D390" s="3" t="s">
        <v>201</v>
      </c>
      <c r="E390" s="3" t="s">
        <v>2188</v>
      </c>
      <c r="F390" s="3" t="s">
        <v>2189</v>
      </c>
      <c r="G390" s="5" t="s">
        <v>2190</v>
      </c>
      <c r="H390" s="5" t="s">
        <v>2191</v>
      </c>
      <c r="I390" s="5"/>
      <c r="J390" s="5" t="s">
        <v>2192</v>
      </c>
      <c r="K390" s="11" t="s">
        <v>38</v>
      </c>
      <c r="L390" s="7">
        <v>0.6</v>
      </c>
      <c r="M390" s="6" t="s">
        <v>25</v>
      </c>
      <c r="N390" s="3" t="s">
        <v>26</v>
      </c>
      <c r="O390" s="6" t="s">
        <v>27</v>
      </c>
      <c r="P390" s="3" t="s">
        <v>2193</v>
      </c>
      <c r="Q390" s="6" t="s">
        <v>40</v>
      </c>
      <c r="R390" s="9" t="s">
        <v>140</v>
      </c>
    </row>
    <row r="391" spans="1:18" ht="285" hidden="1" x14ac:dyDescent="0.25">
      <c r="A391" s="3"/>
      <c r="B391" s="3" t="s">
        <v>42</v>
      </c>
      <c r="C391" s="19" t="s">
        <v>32</v>
      </c>
      <c r="D391" s="3" t="s">
        <v>201</v>
      </c>
      <c r="E391" s="3" t="s">
        <v>2194</v>
      </c>
      <c r="F391" s="3" t="s">
        <v>2195</v>
      </c>
      <c r="G391" s="5" t="s">
        <v>2196</v>
      </c>
      <c r="H391" s="5" t="s">
        <v>2197</v>
      </c>
      <c r="I391" s="5"/>
      <c r="J391" s="5" t="s">
        <v>2198</v>
      </c>
      <c r="K391" s="11" t="s">
        <v>38</v>
      </c>
      <c r="L391" s="7">
        <v>0.5</v>
      </c>
      <c r="M391" s="6" t="s">
        <v>25</v>
      </c>
      <c r="N391" s="3" t="s">
        <v>50</v>
      </c>
      <c r="O391" s="6" t="s">
        <v>27</v>
      </c>
      <c r="P391" s="3" t="s">
        <v>800</v>
      </c>
      <c r="Q391" s="6" t="s">
        <v>107</v>
      </c>
      <c r="R391" s="9" t="s">
        <v>140</v>
      </c>
    </row>
    <row r="392" spans="1:18" ht="270" hidden="1" x14ac:dyDescent="0.25">
      <c r="A392" s="3"/>
      <c r="B392" s="3" t="s">
        <v>42</v>
      </c>
      <c r="C392" s="20" t="s">
        <v>19</v>
      </c>
      <c r="D392" s="3" t="s">
        <v>201</v>
      </c>
      <c r="E392" s="3" t="s">
        <v>2199</v>
      </c>
      <c r="F392" s="3" t="s">
        <v>2200</v>
      </c>
      <c r="G392" s="5" t="s">
        <v>2201</v>
      </c>
      <c r="H392" s="5" t="s">
        <v>2202</v>
      </c>
      <c r="I392" s="5"/>
      <c r="J392" s="5" t="s">
        <v>2203</v>
      </c>
      <c r="K392" s="14" t="s">
        <v>59</v>
      </c>
      <c r="L392" s="7">
        <v>0.3</v>
      </c>
      <c r="M392" s="6" t="s">
        <v>27</v>
      </c>
      <c r="N392" s="3" t="s">
        <v>826</v>
      </c>
      <c r="O392" s="6" t="s">
        <v>25</v>
      </c>
      <c r="P392" s="3" t="s">
        <v>257</v>
      </c>
      <c r="Q392" s="6" t="s">
        <v>40</v>
      </c>
      <c r="R392" s="9" t="s">
        <v>140</v>
      </c>
    </row>
    <row r="393" spans="1:18" ht="195" hidden="1" x14ac:dyDescent="0.25">
      <c r="A393" s="3"/>
      <c r="B393" s="3" t="s">
        <v>42</v>
      </c>
      <c r="C393" s="18" t="s">
        <v>43</v>
      </c>
      <c r="D393" s="3" t="s">
        <v>221</v>
      </c>
      <c r="E393" s="3" t="s">
        <v>2204</v>
      </c>
      <c r="F393" s="3" t="s">
        <v>2205</v>
      </c>
      <c r="G393" s="5" t="s">
        <v>2206</v>
      </c>
      <c r="H393" s="5" t="s">
        <v>2207</v>
      </c>
      <c r="I393" s="5" t="s">
        <v>2208</v>
      </c>
      <c r="J393" s="5" t="s">
        <v>2209</v>
      </c>
      <c r="K393" s="11" t="s">
        <v>38</v>
      </c>
      <c r="L393" s="7">
        <v>0.5</v>
      </c>
      <c r="M393" s="14" t="s">
        <v>51</v>
      </c>
      <c r="N393" s="3" t="s">
        <v>898</v>
      </c>
      <c r="O393" s="6" t="s">
        <v>27</v>
      </c>
      <c r="P393" s="3" t="s">
        <v>2210</v>
      </c>
      <c r="Q393" s="6" t="s">
        <v>40</v>
      </c>
      <c r="R393" s="9" t="s">
        <v>2211</v>
      </c>
    </row>
    <row r="394" spans="1:18" ht="270" hidden="1" x14ac:dyDescent="0.25">
      <c r="A394" s="3"/>
      <c r="B394" s="3" t="s">
        <v>92</v>
      </c>
      <c r="C394" s="19" t="s">
        <v>32</v>
      </c>
      <c r="D394" s="3" t="s">
        <v>221</v>
      </c>
      <c r="E394" s="3" t="s">
        <v>2212</v>
      </c>
      <c r="F394" s="3" t="s">
        <v>2213</v>
      </c>
      <c r="G394" s="5" t="s">
        <v>2214</v>
      </c>
      <c r="H394" s="5" t="s">
        <v>2215</v>
      </c>
      <c r="I394" s="5" t="s">
        <v>2216</v>
      </c>
      <c r="J394" s="5" t="s">
        <v>2209</v>
      </c>
      <c r="K394" s="6" t="s">
        <v>24</v>
      </c>
      <c r="L394" s="7">
        <v>0.1</v>
      </c>
      <c r="M394" s="14" t="s">
        <v>51</v>
      </c>
      <c r="N394" s="3" t="s">
        <v>1033</v>
      </c>
      <c r="O394" s="6" t="s">
        <v>27</v>
      </c>
      <c r="P394" s="3" t="s">
        <v>2217</v>
      </c>
      <c r="Q394" s="6" t="s">
        <v>107</v>
      </c>
      <c r="R394" s="9"/>
    </row>
    <row r="395" spans="1:18" ht="195" hidden="1" x14ac:dyDescent="0.25">
      <c r="A395" s="3"/>
      <c r="B395" s="3" t="s">
        <v>42</v>
      </c>
      <c r="C395" s="19" t="s">
        <v>32</v>
      </c>
      <c r="D395" s="3" t="s">
        <v>221</v>
      </c>
      <c r="E395" s="3" t="s">
        <v>2218</v>
      </c>
      <c r="F395" s="3" t="s">
        <v>2219</v>
      </c>
      <c r="G395" s="5" t="s">
        <v>2220</v>
      </c>
      <c r="H395" s="5" t="s">
        <v>2221</v>
      </c>
      <c r="I395" s="5" t="s">
        <v>2222</v>
      </c>
      <c r="J395" s="5" t="s">
        <v>2223</v>
      </c>
      <c r="K395" s="6" t="s">
        <v>24</v>
      </c>
      <c r="L395" s="7">
        <v>0.2</v>
      </c>
      <c r="M395" s="14" t="s">
        <v>51</v>
      </c>
      <c r="N395" s="3" t="s">
        <v>1033</v>
      </c>
      <c r="O395" s="6" t="s">
        <v>27</v>
      </c>
      <c r="P395" s="3" t="s">
        <v>2224</v>
      </c>
      <c r="Q395" s="6" t="s">
        <v>40</v>
      </c>
      <c r="R395" s="9" t="s">
        <v>2211</v>
      </c>
    </row>
    <row r="396" spans="1:18" ht="180" hidden="1" x14ac:dyDescent="0.25">
      <c r="A396" s="3"/>
      <c r="B396" s="3" t="s">
        <v>42</v>
      </c>
      <c r="C396" s="18" t="s">
        <v>43</v>
      </c>
      <c r="D396" s="3" t="s">
        <v>221</v>
      </c>
      <c r="E396" s="3" t="s">
        <v>2225</v>
      </c>
      <c r="F396" s="3" t="s">
        <v>2226</v>
      </c>
      <c r="G396" s="5" t="s">
        <v>2227</v>
      </c>
      <c r="H396" s="5" t="s">
        <v>2228</v>
      </c>
      <c r="I396" s="5" t="s">
        <v>2229</v>
      </c>
      <c r="J396" s="5" t="s">
        <v>2230</v>
      </c>
      <c r="K396" s="11" t="s">
        <v>38</v>
      </c>
      <c r="L396" s="7">
        <v>0.5</v>
      </c>
      <c r="M396" s="14" t="s">
        <v>51</v>
      </c>
      <c r="N396" s="3" t="s">
        <v>1033</v>
      </c>
      <c r="O396" s="6" t="s">
        <v>27</v>
      </c>
      <c r="P396" s="3" t="s">
        <v>2231</v>
      </c>
      <c r="Q396" s="6" t="s">
        <v>40</v>
      </c>
      <c r="R396" s="9" t="s">
        <v>2211</v>
      </c>
    </row>
    <row r="397" spans="1:18" ht="195" hidden="1" x14ac:dyDescent="0.25">
      <c r="A397" s="3"/>
      <c r="B397" s="3" t="s">
        <v>42</v>
      </c>
      <c r="C397" s="19" t="s">
        <v>32</v>
      </c>
      <c r="D397" s="3" t="s">
        <v>221</v>
      </c>
      <c r="E397" s="3" t="s">
        <v>2232</v>
      </c>
      <c r="F397" s="3" t="s">
        <v>2233</v>
      </c>
      <c r="G397" s="5" t="s">
        <v>2234</v>
      </c>
      <c r="H397" s="5" t="s">
        <v>2235</v>
      </c>
      <c r="I397" s="5" t="s">
        <v>2236</v>
      </c>
      <c r="J397" s="5" t="s">
        <v>2237</v>
      </c>
      <c r="K397" s="14" t="s">
        <v>59</v>
      </c>
      <c r="L397" s="7">
        <v>0.3</v>
      </c>
      <c r="M397" s="14" t="s">
        <v>51</v>
      </c>
      <c r="N397" s="3" t="s">
        <v>1033</v>
      </c>
      <c r="O397" s="6" t="s">
        <v>27</v>
      </c>
      <c r="P397" s="3" t="s">
        <v>2224</v>
      </c>
      <c r="Q397" s="6" t="s">
        <v>40</v>
      </c>
      <c r="R397" s="9" t="s">
        <v>2211</v>
      </c>
    </row>
    <row r="398" spans="1:18" ht="300" hidden="1" x14ac:dyDescent="0.25">
      <c r="A398" s="3"/>
      <c r="B398" s="3" t="s">
        <v>298</v>
      </c>
      <c r="C398" s="20" t="s">
        <v>19</v>
      </c>
      <c r="D398" s="3" t="s">
        <v>221</v>
      </c>
      <c r="E398" s="3" t="s">
        <v>2238</v>
      </c>
      <c r="F398" s="3" t="s">
        <v>2239</v>
      </c>
      <c r="G398" s="5" t="s">
        <v>2240</v>
      </c>
      <c r="H398" s="5" t="s">
        <v>2241</v>
      </c>
      <c r="I398" s="5"/>
      <c r="J398" s="5"/>
      <c r="K398" s="6" t="s">
        <v>24</v>
      </c>
      <c r="L398" s="7">
        <v>0.15</v>
      </c>
      <c r="M398" s="6" t="s">
        <v>27</v>
      </c>
      <c r="N398" s="3" t="s">
        <v>123</v>
      </c>
      <c r="O398" s="6" t="s">
        <v>25</v>
      </c>
      <c r="P398" s="3" t="s">
        <v>2242</v>
      </c>
      <c r="Q398" s="6" t="s">
        <v>40</v>
      </c>
      <c r="R398" s="9" t="s">
        <v>2243</v>
      </c>
    </row>
    <row r="399" spans="1:18" ht="409.5" hidden="1" x14ac:dyDescent="0.25">
      <c r="A399" s="3"/>
      <c r="B399" s="3" t="s">
        <v>298</v>
      </c>
      <c r="C399" s="20" t="s">
        <v>19</v>
      </c>
      <c r="D399" s="3" t="s">
        <v>221</v>
      </c>
      <c r="E399" s="3" t="s">
        <v>2244</v>
      </c>
      <c r="F399" s="3" t="s">
        <v>2245</v>
      </c>
      <c r="G399" s="5" t="s">
        <v>2246</v>
      </c>
      <c r="H399" s="5" t="s">
        <v>2247</v>
      </c>
      <c r="I399" s="5"/>
      <c r="J399" s="5"/>
      <c r="K399" s="6" t="s">
        <v>24</v>
      </c>
      <c r="L399" s="7">
        <v>0.1</v>
      </c>
      <c r="M399" s="6" t="s">
        <v>25</v>
      </c>
      <c r="N399" s="3" t="s">
        <v>2248</v>
      </c>
      <c r="O399" s="6" t="s">
        <v>27</v>
      </c>
      <c r="P399" s="3" t="s">
        <v>2249</v>
      </c>
      <c r="Q399" s="6" t="s">
        <v>40</v>
      </c>
      <c r="R399" s="9" t="s">
        <v>2243</v>
      </c>
    </row>
    <row r="400" spans="1:18" ht="165" hidden="1" x14ac:dyDescent="0.25">
      <c r="A400" s="3"/>
      <c r="B400" s="3" t="s">
        <v>31</v>
      </c>
      <c r="C400" s="19" t="s">
        <v>32</v>
      </c>
      <c r="D400" s="3" t="s">
        <v>221</v>
      </c>
      <c r="E400" s="3" t="s">
        <v>2250</v>
      </c>
      <c r="F400" s="3" t="s">
        <v>2251</v>
      </c>
      <c r="G400" s="5" t="s">
        <v>2252</v>
      </c>
      <c r="H400" s="5" t="s">
        <v>2253</v>
      </c>
      <c r="I400" s="5"/>
      <c r="J400" s="5"/>
      <c r="K400" s="14" t="s">
        <v>59</v>
      </c>
      <c r="L400" s="7">
        <v>0.3</v>
      </c>
      <c r="M400" s="14" t="s">
        <v>51</v>
      </c>
      <c r="N400" s="3" t="s">
        <v>898</v>
      </c>
      <c r="O400" s="6" t="s">
        <v>25</v>
      </c>
      <c r="P400" s="3" t="s">
        <v>235</v>
      </c>
      <c r="Q400" s="6" t="s">
        <v>107</v>
      </c>
      <c r="R400" s="9"/>
    </row>
    <row r="401" spans="1:18" ht="164.25" hidden="1" x14ac:dyDescent="0.25">
      <c r="A401" s="3"/>
      <c r="B401" s="3" t="s">
        <v>18</v>
      </c>
      <c r="C401" s="19" t="s">
        <v>32</v>
      </c>
      <c r="D401" s="3" t="s">
        <v>221</v>
      </c>
      <c r="E401" s="3" t="s">
        <v>2254</v>
      </c>
      <c r="F401" s="3" t="s">
        <v>2255</v>
      </c>
      <c r="G401" s="5" t="s">
        <v>2256</v>
      </c>
      <c r="H401" s="5" t="s">
        <v>2257</v>
      </c>
      <c r="I401" s="5"/>
      <c r="J401" s="5"/>
      <c r="K401" s="6" t="s">
        <v>24</v>
      </c>
      <c r="L401" s="7">
        <v>0.15</v>
      </c>
      <c r="M401" s="6" t="s">
        <v>25</v>
      </c>
      <c r="N401" s="3" t="s">
        <v>26</v>
      </c>
      <c r="O401" s="11" t="s">
        <v>86</v>
      </c>
      <c r="P401" s="3" t="s">
        <v>2258</v>
      </c>
      <c r="Q401" s="6" t="s">
        <v>40</v>
      </c>
      <c r="R401" s="9" t="s">
        <v>2259</v>
      </c>
    </row>
    <row r="402" spans="1:18" ht="375" hidden="1" x14ac:dyDescent="0.25">
      <c r="A402" s="3"/>
      <c r="B402" s="3" t="s">
        <v>298</v>
      </c>
      <c r="C402" s="19" t="s">
        <v>32</v>
      </c>
      <c r="D402" s="3" t="s">
        <v>221</v>
      </c>
      <c r="E402" s="3" t="s">
        <v>2260</v>
      </c>
      <c r="F402" s="3" t="s">
        <v>2261</v>
      </c>
      <c r="G402" s="5" t="s">
        <v>2262</v>
      </c>
      <c r="H402" s="5" t="s">
        <v>302</v>
      </c>
      <c r="I402" s="5"/>
      <c r="J402" s="5"/>
      <c r="K402" s="14" t="s">
        <v>59</v>
      </c>
      <c r="L402" s="7">
        <v>0.25</v>
      </c>
      <c r="M402" s="14" t="s">
        <v>51</v>
      </c>
      <c r="N402" s="3" t="s">
        <v>579</v>
      </c>
      <c r="O402" s="14" t="s">
        <v>51</v>
      </c>
      <c r="P402" s="3" t="s">
        <v>1138</v>
      </c>
      <c r="Q402" s="6" t="s">
        <v>40</v>
      </c>
      <c r="R402" s="9" t="s">
        <v>2259</v>
      </c>
    </row>
    <row r="403" spans="1:18" ht="180" hidden="1" x14ac:dyDescent="0.25">
      <c r="A403" s="3"/>
      <c r="B403" s="3" t="s">
        <v>92</v>
      </c>
      <c r="C403" s="19" t="s">
        <v>32</v>
      </c>
      <c r="D403" s="3" t="s">
        <v>221</v>
      </c>
      <c r="E403" s="3" t="s">
        <v>2263</v>
      </c>
      <c r="F403" s="3" t="s">
        <v>2264</v>
      </c>
      <c r="G403" s="5" t="s">
        <v>2265</v>
      </c>
      <c r="H403" s="5" t="s">
        <v>2266</v>
      </c>
      <c r="I403" s="5"/>
      <c r="J403" s="5" t="s">
        <v>2267</v>
      </c>
      <c r="K403" s="14" t="s">
        <v>59</v>
      </c>
      <c r="L403" s="7">
        <v>0.3</v>
      </c>
      <c r="M403" s="14" t="s">
        <v>51</v>
      </c>
      <c r="N403" s="3" t="s">
        <v>1033</v>
      </c>
      <c r="O403" s="6" t="s">
        <v>27</v>
      </c>
      <c r="P403" s="3" t="s">
        <v>587</v>
      </c>
      <c r="Q403" s="6" t="s">
        <v>107</v>
      </c>
      <c r="R403" s="9"/>
    </row>
    <row r="404" spans="1:18" ht="180" hidden="1" x14ac:dyDescent="0.25">
      <c r="A404" s="3"/>
      <c r="B404" s="3" t="s">
        <v>42</v>
      </c>
      <c r="C404" s="19" t="s">
        <v>32</v>
      </c>
      <c r="D404" s="3" t="s">
        <v>221</v>
      </c>
      <c r="E404" s="3" t="s">
        <v>2268</v>
      </c>
      <c r="F404" s="3" t="s">
        <v>2269</v>
      </c>
      <c r="G404" s="5" t="s">
        <v>2270</v>
      </c>
      <c r="H404" s="5" t="s">
        <v>2271</v>
      </c>
      <c r="I404" s="5" t="s">
        <v>2272</v>
      </c>
      <c r="J404" s="5" t="s">
        <v>2273</v>
      </c>
      <c r="K404" s="6" t="s">
        <v>24</v>
      </c>
      <c r="L404" s="7">
        <v>0.2</v>
      </c>
      <c r="M404" s="14" t="s">
        <v>51</v>
      </c>
      <c r="N404" s="3" t="s">
        <v>1033</v>
      </c>
      <c r="O404" s="6" t="s">
        <v>27</v>
      </c>
      <c r="P404" s="3" t="s">
        <v>2224</v>
      </c>
      <c r="Q404" s="6" t="s">
        <v>29</v>
      </c>
      <c r="R404" s="9" t="s">
        <v>2211</v>
      </c>
    </row>
    <row r="405" spans="1:18" ht="235.5" hidden="1" x14ac:dyDescent="0.25">
      <c r="A405" s="3"/>
      <c r="B405" s="3" t="s">
        <v>298</v>
      </c>
      <c r="C405" s="19" t="s">
        <v>32</v>
      </c>
      <c r="D405" s="3" t="s">
        <v>221</v>
      </c>
      <c r="E405" s="3" t="s">
        <v>2274</v>
      </c>
      <c r="F405" s="3" t="s">
        <v>2275</v>
      </c>
      <c r="G405" s="5" t="s">
        <v>2276</v>
      </c>
      <c r="H405" s="5" t="s">
        <v>302</v>
      </c>
      <c r="I405" s="5"/>
      <c r="J405" s="5"/>
      <c r="K405" s="6" t="s">
        <v>24</v>
      </c>
      <c r="L405" s="7">
        <v>0.15</v>
      </c>
      <c r="M405" s="6" t="s">
        <v>25</v>
      </c>
      <c r="N405" s="3" t="s">
        <v>26</v>
      </c>
      <c r="O405" s="6" t="s">
        <v>27</v>
      </c>
      <c r="P405" s="3" t="s">
        <v>545</v>
      </c>
      <c r="Q405" s="11" t="s">
        <v>115</v>
      </c>
      <c r="R405" s="9" t="s">
        <v>225</v>
      </c>
    </row>
    <row r="406" spans="1:18" ht="157.5" hidden="1" x14ac:dyDescent="0.25">
      <c r="A406" s="3"/>
      <c r="B406" s="3" t="s">
        <v>226</v>
      </c>
      <c r="C406" s="19" t="s">
        <v>32</v>
      </c>
      <c r="D406" s="3" t="s">
        <v>221</v>
      </c>
      <c r="E406" s="3" t="s">
        <v>2277</v>
      </c>
      <c r="F406" s="3" t="s">
        <v>2278</v>
      </c>
      <c r="G406" s="5" t="s">
        <v>2279</v>
      </c>
      <c r="H406" s="5" t="s">
        <v>2280</v>
      </c>
      <c r="I406" s="5"/>
      <c r="J406" s="5"/>
      <c r="K406" s="6" t="s">
        <v>24</v>
      </c>
      <c r="L406" s="7">
        <v>0.15</v>
      </c>
      <c r="M406" s="6" t="s">
        <v>27</v>
      </c>
      <c r="N406" s="3" t="s">
        <v>498</v>
      </c>
      <c r="O406" s="6" t="s">
        <v>27</v>
      </c>
      <c r="P406" s="3" t="s">
        <v>393</v>
      </c>
      <c r="Q406" s="14" t="s">
        <v>266</v>
      </c>
      <c r="R406" s="9" t="s">
        <v>225</v>
      </c>
    </row>
    <row r="407" spans="1:18" ht="157.5" hidden="1" x14ac:dyDescent="0.25">
      <c r="A407" s="3"/>
      <c r="B407" s="3" t="s">
        <v>226</v>
      </c>
      <c r="C407" s="19" t="s">
        <v>32</v>
      </c>
      <c r="D407" s="3" t="s">
        <v>221</v>
      </c>
      <c r="E407" s="3" t="s">
        <v>2281</v>
      </c>
      <c r="F407" s="3" t="s">
        <v>2282</v>
      </c>
      <c r="G407" s="5" t="s">
        <v>2283</v>
      </c>
      <c r="H407" s="5" t="s">
        <v>2284</v>
      </c>
      <c r="I407" s="5"/>
      <c r="J407" s="5"/>
      <c r="K407" s="6" t="s">
        <v>24</v>
      </c>
      <c r="L407" s="7">
        <v>0.15</v>
      </c>
      <c r="M407" s="6" t="s">
        <v>25</v>
      </c>
      <c r="N407" s="3" t="s">
        <v>26</v>
      </c>
      <c r="O407" s="6" t="s">
        <v>25</v>
      </c>
      <c r="P407" s="3" t="s">
        <v>257</v>
      </c>
      <c r="Q407" s="14" t="s">
        <v>266</v>
      </c>
      <c r="R407" s="9" t="s">
        <v>2243</v>
      </c>
    </row>
    <row r="408" spans="1:18" ht="144" hidden="1" x14ac:dyDescent="0.25">
      <c r="A408" s="3"/>
      <c r="B408" s="3" t="s">
        <v>42</v>
      </c>
      <c r="C408" s="20" t="s">
        <v>19</v>
      </c>
      <c r="D408" s="3" t="s">
        <v>221</v>
      </c>
      <c r="E408" s="3" t="s">
        <v>2285</v>
      </c>
      <c r="F408" s="3" t="s">
        <v>2286</v>
      </c>
      <c r="G408" s="5" t="s">
        <v>2287</v>
      </c>
      <c r="H408" s="5" t="s">
        <v>2288</v>
      </c>
      <c r="I408" s="5" t="s">
        <v>2289</v>
      </c>
      <c r="J408" s="5" t="s">
        <v>2290</v>
      </c>
      <c r="K408" s="6" t="s">
        <v>24</v>
      </c>
      <c r="L408" s="7">
        <v>0.2</v>
      </c>
      <c r="M408" s="6" t="s">
        <v>25</v>
      </c>
      <c r="N408" s="3" t="s">
        <v>50</v>
      </c>
      <c r="O408" s="6" t="s">
        <v>25</v>
      </c>
      <c r="P408" s="3" t="s">
        <v>235</v>
      </c>
      <c r="Q408" s="6" t="s">
        <v>29</v>
      </c>
      <c r="R408" s="9" t="s">
        <v>2211</v>
      </c>
    </row>
    <row r="409" spans="1:18" ht="225" hidden="1" x14ac:dyDescent="0.25">
      <c r="A409" s="3"/>
      <c r="B409" s="3" t="s">
        <v>226</v>
      </c>
      <c r="C409" s="19" t="s">
        <v>32</v>
      </c>
      <c r="D409" s="3" t="s">
        <v>221</v>
      </c>
      <c r="E409" s="3" t="s">
        <v>2291</v>
      </c>
      <c r="F409" s="3" t="s">
        <v>2292</v>
      </c>
      <c r="G409" s="5" t="s">
        <v>2293</v>
      </c>
      <c r="H409" s="5" t="s">
        <v>2294</v>
      </c>
      <c r="I409" s="5"/>
      <c r="J409" s="5"/>
      <c r="K409" s="6" t="s">
        <v>24</v>
      </c>
      <c r="L409" s="7">
        <v>0.1</v>
      </c>
      <c r="M409" s="11" t="s">
        <v>86</v>
      </c>
      <c r="N409" s="3" t="s">
        <v>1298</v>
      </c>
      <c r="O409" s="11" t="s">
        <v>86</v>
      </c>
      <c r="P409" s="3" t="s">
        <v>2295</v>
      </c>
      <c r="Q409" s="11" t="s">
        <v>115</v>
      </c>
      <c r="R409" s="9" t="s">
        <v>2259</v>
      </c>
    </row>
    <row r="410" spans="1:18" ht="164.25" hidden="1" x14ac:dyDescent="0.25">
      <c r="A410" s="3"/>
      <c r="B410" s="3" t="s">
        <v>31</v>
      </c>
      <c r="C410" s="19" t="s">
        <v>32</v>
      </c>
      <c r="D410" s="3" t="s">
        <v>221</v>
      </c>
      <c r="E410" s="3" t="s">
        <v>2296</v>
      </c>
      <c r="F410" s="3" t="s">
        <v>2297</v>
      </c>
      <c r="G410" s="5" t="s">
        <v>2298</v>
      </c>
      <c r="H410" s="5" t="s">
        <v>2299</v>
      </c>
      <c r="I410" s="5"/>
      <c r="J410" s="5"/>
      <c r="K410" s="6" t="s">
        <v>24</v>
      </c>
      <c r="L410" s="7">
        <v>0.2</v>
      </c>
      <c r="M410" s="11" t="s">
        <v>86</v>
      </c>
      <c r="N410" s="3" t="s">
        <v>277</v>
      </c>
      <c r="O410" s="6" t="s">
        <v>25</v>
      </c>
      <c r="P410" s="3" t="s">
        <v>257</v>
      </c>
      <c r="Q410" s="6" t="s">
        <v>40</v>
      </c>
      <c r="R410" s="9" t="s">
        <v>2259</v>
      </c>
    </row>
    <row r="411" spans="1:18" ht="150" hidden="1" x14ac:dyDescent="0.25">
      <c r="A411" s="3"/>
      <c r="B411" s="3" t="s">
        <v>31</v>
      </c>
      <c r="C411" s="19" t="s">
        <v>32</v>
      </c>
      <c r="D411" s="3" t="s">
        <v>221</v>
      </c>
      <c r="E411" s="3" t="s">
        <v>2300</v>
      </c>
      <c r="F411" s="3" t="s">
        <v>2301</v>
      </c>
      <c r="G411" s="5" t="s">
        <v>2302</v>
      </c>
      <c r="H411" s="5"/>
      <c r="I411" s="5"/>
      <c r="J411" s="5"/>
      <c r="K411" s="6" t="s">
        <v>24</v>
      </c>
      <c r="L411" s="7">
        <v>0.1</v>
      </c>
      <c r="M411" s="11" t="s">
        <v>86</v>
      </c>
      <c r="N411" s="3" t="s">
        <v>2303</v>
      </c>
      <c r="O411" s="6" t="s">
        <v>27</v>
      </c>
      <c r="P411" s="3" t="s">
        <v>990</v>
      </c>
      <c r="Q411" s="6" t="s">
        <v>40</v>
      </c>
      <c r="R411" s="9" t="s">
        <v>2259</v>
      </c>
    </row>
    <row r="412" spans="1:18" ht="164.25" hidden="1" x14ac:dyDescent="0.25">
      <c r="A412" s="3"/>
      <c r="B412" s="3" t="s">
        <v>298</v>
      </c>
      <c r="C412" s="20" t="s">
        <v>19</v>
      </c>
      <c r="D412" s="3" t="s">
        <v>221</v>
      </c>
      <c r="E412" s="3" t="s">
        <v>2304</v>
      </c>
      <c r="F412" s="3" t="s">
        <v>2305</v>
      </c>
      <c r="G412" s="5" t="s">
        <v>2306</v>
      </c>
      <c r="H412" s="5"/>
      <c r="I412" s="5"/>
      <c r="J412" s="5"/>
      <c r="K412" s="6" t="s">
        <v>105</v>
      </c>
      <c r="L412" s="7">
        <v>0.05</v>
      </c>
      <c r="M412" s="14" t="s">
        <v>51</v>
      </c>
      <c r="N412" s="3" t="s">
        <v>525</v>
      </c>
      <c r="O412" s="6" t="s">
        <v>27</v>
      </c>
      <c r="P412" s="3" t="s">
        <v>1101</v>
      </c>
      <c r="Q412" s="6" t="s">
        <v>40</v>
      </c>
      <c r="R412" s="9" t="s">
        <v>2259</v>
      </c>
    </row>
    <row r="413" spans="1:18" ht="180" hidden="1" x14ac:dyDescent="0.25">
      <c r="A413" s="3"/>
      <c r="B413" s="3" t="s">
        <v>298</v>
      </c>
      <c r="C413" s="21" t="s">
        <v>243</v>
      </c>
      <c r="D413" s="3" t="s">
        <v>221</v>
      </c>
      <c r="E413" s="3" t="s">
        <v>2307</v>
      </c>
      <c r="F413" s="3" t="s">
        <v>2308</v>
      </c>
      <c r="G413" s="5" t="s">
        <v>2309</v>
      </c>
      <c r="H413" s="5" t="s">
        <v>2310</v>
      </c>
      <c r="I413" s="5"/>
      <c r="J413" s="5"/>
      <c r="K413" s="11" t="s">
        <v>38</v>
      </c>
      <c r="L413" s="7">
        <v>0.5</v>
      </c>
      <c r="M413" s="6" t="s">
        <v>25</v>
      </c>
      <c r="N413" s="3" t="s">
        <v>26</v>
      </c>
      <c r="O413" s="6" t="s">
        <v>25</v>
      </c>
      <c r="P413" s="3" t="s">
        <v>257</v>
      </c>
      <c r="Q413" s="6" t="s">
        <v>40</v>
      </c>
      <c r="R413" s="9" t="s">
        <v>2259</v>
      </c>
    </row>
    <row r="414" spans="1:18" ht="180" hidden="1" x14ac:dyDescent="0.25">
      <c r="A414" s="3"/>
      <c r="B414" s="3" t="s">
        <v>31</v>
      </c>
      <c r="C414" s="19" t="s">
        <v>32</v>
      </c>
      <c r="D414" s="3" t="s">
        <v>221</v>
      </c>
      <c r="E414" s="3" t="s">
        <v>2311</v>
      </c>
      <c r="F414" s="3" t="s">
        <v>2312</v>
      </c>
      <c r="G414" s="5" t="s">
        <v>2313</v>
      </c>
      <c r="H414" s="5" t="s">
        <v>2314</v>
      </c>
      <c r="I414" s="5"/>
      <c r="J414" s="5"/>
      <c r="K414" s="6" t="s">
        <v>24</v>
      </c>
      <c r="L414" s="7">
        <v>0.2</v>
      </c>
      <c r="M414" s="11" t="s">
        <v>86</v>
      </c>
      <c r="N414" s="3" t="s">
        <v>277</v>
      </c>
      <c r="O414" s="6" t="s">
        <v>25</v>
      </c>
      <c r="P414" s="3" t="s">
        <v>257</v>
      </c>
      <c r="Q414" s="6" t="s">
        <v>40</v>
      </c>
      <c r="R414" s="9" t="s">
        <v>2259</v>
      </c>
    </row>
    <row r="415" spans="1:18" ht="165" hidden="1" x14ac:dyDescent="0.25">
      <c r="A415" s="3"/>
      <c r="B415" s="3" t="s">
        <v>31</v>
      </c>
      <c r="C415" s="19" t="s">
        <v>32</v>
      </c>
      <c r="D415" s="3" t="s">
        <v>221</v>
      </c>
      <c r="E415" s="3" t="s">
        <v>2315</v>
      </c>
      <c r="F415" s="3" t="s">
        <v>2316</v>
      </c>
      <c r="G415" s="5" t="s">
        <v>2317</v>
      </c>
      <c r="H415" s="5" t="s">
        <v>2318</v>
      </c>
      <c r="I415" s="5"/>
      <c r="J415" s="5"/>
      <c r="K415" s="6" t="s">
        <v>105</v>
      </c>
      <c r="L415" s="7">
        <v>0.05</v>
      </c>
      <c r="M415" s="11" t="s">
        <v>86</v>
      </c>
      <c r="N415" s="3" t="s">
        <v>2319</v>
      </c>
      <c r="O415" s="6" t="s">
        <v>25</v>
      </c>
      <c r="P415" s="3" t="s">
        <v>257</v>
      </c>
      <c r="Q415" s="6" t="s">
        <v>40</v>
      </c>
      <c r="R415" s="9" t="s">
        <v>2259</v>
      </c>
    </row>
    <row r="416" spans="1:18" ht="210" hidden="1" x14ac:dyDescent="0.25">
      <c r="A416" s="3"/>
      <c r="B416" s="3" t="s">
        <v>42</v>
      </c>
      <c r="C416" s="19" t="s">
        <v>32</v>
      </c>
      <c r="D416" s="3" t="s">
        <v>221</v>
      </c>
      <c r="E416" s="3" t="s">
        <v>2320</v>
      </c>
      <c r="F416" s="3" t="s">
        <v>2321</v>
      </c>
      <c r="G416" s="5" t="s">
        <v>2322</v>
      </c>
      <c r="H416" s="5" t="s">
        <v>2323</v>
      </c>
      <c r="I416" s="5"/>
      <c r="J416" s="5" t="s">
        <v>2324</v>
      </c>
      <c r="K416" s="11" t="s">
        <v>38</v>
      </c>
      <c r="L416" s="7">
        <v>0.5</v>
      </c>
      <c r="M416" s="6" t="s">
        <v>27</v>
      </c>
      <c r="N416" s="3" t="s">
        <v>297</v>
      </c>
      <c r="O416" s="6" t="s">
        <v>25</v>
      </c>
      <c r="P416" s="3" t="s">
        <v>367</v>
      </c>
      <c r="Q416" s="6" t="s">
        <v>40</v>
      </c>
      <c r="R416" s="9" t="s">
        <v>2211</v>
      </c>
    </row>
    <row r="417" spans="1:18" ht="164.25" hidden="1" x14ac:dyDescent="0.25">
      <c r="A417" s="3"/>
      <c r="B417" s="3" t="s">
        <v>92</v>
      </c>
      <c r="C417" s="19" t="s">
        <v>32</v>
      </c>
      <c r="D417" s="3" t="s">
        <v>221</v>
      </c>
      <c r="E417" s="3" t="s">
        <v>2325</v>
      </c>
      <c r="F417" s="3" t="s">
        <v>2326</v>
      </c>
      <c r="G417" s="5" t="s">
        <v>2327</v>
      </c>
      <c r="H417" s="5" t="s">
        <v>2328</v>
      </c>
      <c r="I417" s="5"/>
      <c r="J417" s="5" t="s">
        <v>2329</v>
      </c>
      <c r="K417" s="6" t="s">
        <v>24</v>
      </c>
      <c r="L417" s="7">
        <v>0.15</v>
      </c>
      <c r="M417" s="14" t="s">
        <v>51</v>
      </c>
      <c r="N417" s="3" t="s">
        <v>898</v>
      </c>
      <c r="O417" s="6" t="s">
        <v>25</v>
      </c>
      <c r="P417" s="3" t="s">
        <v>235</v>
      </c>
      <c r="Q417" s="6" t="s">
        <v>40</v>
      </c>
      <c r="R417" s="9" t="s">
        <v>2211</v>
      </c>
    </row>
    <row r="418" spans="1:18" ht="375" hidden="1" x14ac:dyDescent="0.25">
      <c r="A418" s="3"/>
      <c r="B418" s="3" t="s">
        <v>18</v>
      </c>
      <c r="C418" s="18" t="s">
        <v>43</v>
      </c>
      <c r="D418" s="3" t="s">
        <v>221</v>
      </c>
      <c r="E418" s="3" t="s">
        <v>2330</v>
      </c>
      <c r="F418" s="3" t="s">
        <v>2331</v>
      </c>
      <c r="G418" s="5" t="s">
        <v>2332</v>
      </c>
      <c r="H418" s="5" t="s">
        <v>2333</v>
      </c>
      <c r="I418" s="5" t="s">
        <v>2334</v>
      </c>
      <c r="J418" s="5" t="s">
        <v>2335</v>
      </c>
      <c r="K418" s="11" t="s">
        <v>49</v>
      </c>
      <c r="L418" s="7">
        <v>0.7</v>
      </c>
      <c r="M418" s="6" t="s">
        <v>25</v>
      </c>
      <c r="N418" s="3" t="s">
        <v>26</v>
      </c>
      <c r="O418" s="14" t="s">
        <v>51</v>
      </c>
      <c r="P418" s="3" t="s">
        <v>2336</v>
      </c>
      <c r="Q418" s="14" t="s">
        <v>266</v>
      </c>
      <c r="R418" s="9" t="s">
        <v>2337</v>
      </c>
    </row>
    <row r="419" spans="1:18" ht="285" hidden="1" x14ac:dyDescent="0.25">
      <c r="A419" s="3"/>
      <c r="B419" s="3" t="s">
        <v>42</v>
      </c>
      <c r="C419" s="19" t="s">
        <v>32</v>
      </c>
      <c r="D419" s="3" t="s">
        <v>221</v>
      </c>
      <c r="E419" s="3" t="s">
        <v>2338</v>
      </c>
      <c r="F419" s="3" t="s">
        <v>2339</v>
      </c>
      <c r="G419" s="5" t="s">
        <v>2340</v>
      </c>
      <c r="H419" s="5" t="s">
        <v>2341</v>
      </c>
      <c r="I419" s="5" t="s">
        <v>2342</v>
      </c>
      <c r="J419" s="5" t="s">
        <v>2343</v>
      </c>
      <c r="K419" s="14" t="s">
        <v>59</v>
      </c>
      <c r="L419" s="7">
        <v>0.3</v>
      </c>
      <c r="M419" s="14" t="s">
        <v>51</v>
      </c>
      <c r="N419" s="3" t="s">
        <v>1033</v>
      </c>
      <c r="O419" s="6" t="s">
        <v>27</v>
      </c>
      <c r="P419" s="3" t="s">
        <v>2344</v>
      </c>
      <c r="Q419" s="6" t="s">
        <v>40</v>
      </c>
      <c r="R419" s="9" t="s">
        <v>2211</v>
      </c>
    </row>
    <row r="420" spans="1:18" ht="300" hidden="1" x14ac:dyDescent="0.25">
      <c r="A420" s="3"/>
      <c r="B420" s="3" t="s">
        <v>42</v>
      </c>
      <c r="C420" s="20" t="s">
        <v>19</v>
      </c>
      <c r="D420" s="3" t="s">
        <v>221</v>
      </c>
      <c r="E420" s="3" t="s">
        <v>2345</v>
      </c>
      <c r="F420" s="3" t="s">
        <v>2346</v>
      </c>
      <c r="G420" s="5" t="s">
        <v>2347</v>
      </c>
      <c r="H420" s="5" t="s">
        <v>2348</v>
      </c>
      <c r="I420" s="5" t="s">
        <v>2349</v>
      </c>
      <c r="J420" s="5" t="s">
        <v>2350</v>
      </c>
      <c r="K420" s="14" t="s">
        <v>59</v>
      </c>
      <c r="L420" s="7">
        <v>0.3</v>
      </c>
      <c r="M420" s="6" t="s">
        <v>25</v>
      </c>
      <c r="N420" s="3" t="s">
        <v>161</v>
      </c>
      <c r="O420" s="6" t="s">
        <v>27</v>
      </c>
      <c r="P420" s="3" t="s">
        <v>1819</v>
      </c>
      <c r="Q420" s="6" t="s">
        <v>40</v>
      </c>
      <c r="R420" s="9" t="s">
        <v>2211</v>
      </c>
    </row>
    <row r="421" spans="1:18" ht="315" hidden="1" x14ac:dyDescent="0.25">
      <c r="A421" s="3"/>
      <c r="B421" s="3" t="s">
        <v>42</v>
      </c>
      <c r="C421" s="18" t="s">
        <v>43</v>
      </c>
      <c r="D421" s="3" t="s">
        <v>187</v>
      </c>
      <c r="E421" s="3" t="s">
        <v>2351</v>
      </c>
      <c r="F421" s="3" t="s">
        <v>2352</v>
      </c>
      <c r="G421" s="5" t="s">
        <v>2353</v>
      </c>
      <c r="H421" s="5" t="s">
        <v>2354</v>
      </c>
      <c r="I421" s="5" t="s">
        <v>2355</v>
      </c>
      <c r="J421" s="5" t="s">
        <v>2356</v>
      </c>
      <c r="K421" s="11" t="s">
        <v>49</v>
      </c>
      <c r="L421" s="7">
        <v>0.9</v>
      </c>
      <c r="M421" s="14" t="s">
        <v>51</v>
      </c>
      <c r="N421" s="3" t="s">
        <v>1262</v>
      </c>
      <c r="O421" s="6" t="s">
        <v>27</v>
      </c>
      <c r="P421" s="3" t="s">
        <v>2357</v>
      </c>
      <c r="Q421" s="14" t="s">
        <v>266</v>
      </c>
      <c r="R421" s="9" t="s">
        <v>2337</v>
      </c>
    </row>
    <row r="422" spans="1:18" ht="255" hidden="1" x14ac:dyDescent="0.25">
      <c r="A422" s="3"/>
      <c r="B422" s="3" t="s">
        <v>298</v>
      </c>
      <c r="C422" s="20" t="s">
        <v>19</v>
      </c>
      <c r="D422" s="3" t="s">
        <v>187</v>
      </c>
      <c r="E422" s="3" t="s">
        <v>2358</v>
      </c>
      <c r="F422" s="3" t="s">
        <v>2359</v>
      </c>
      <c r="G422" s="5" t="s">
        <v>2360</v>
      </c>
      <c r="H422" s="5" t="s">
        <v>2361</v>
      </c>
      <c r="I422" s="5" t="s">
        <v>2362</v>
      </c>
      <c r="J422" s="5" t="s">
        <v>2363</v>
      </c>
      <c r="K422" s="6" t="s">
        <v>24</v>
      </c>
      <c r="L422" s="7">
        <v>0.2</v>
      </c>
      <c r="M422" s="6" t="s">
        <v>27</v>
      </c>
      <c r="N422" s="3" t="s">
        <v>2076</v>
      </c>
      <c r="O422" s="6" t="s">
        <v>27</v>
      </c>
      <c r="P422" s="3" t="s">
        <v>2364</v>
      </c>
      <c r="Q422" s="6" t="s">
        <v>40</v>
      </c>
      <c r="R422" s="9" t="s">
        <v>2337</v>
      </c>
    </row>
    <row r="423" spans="1:18" ht="195" hidden="1" x14ac:dyDescent="0.25">
      <c r="A423" s="3"/>
      <c r="B423" s="3" t="s">
        <v>298</v>
      </c>
      <c r="C423" s="20" t="s">
        <v>19</v>
      </c>
      <c r="D423" s="3" t="s">
        <v>187</v>
      </c>
      <c r="E423" s="3" t="s">
        <v>2365</v>
      </c>
      <c r="F423" s="3" t="s">
        <v>2366</v>
      </c>
      <c r="G423" s="5" t="s">
        <v>2367</v>
      </c>
      <c r="H423" s="5" t="s">
        <v>2368</v>
      </c>
      <c r="I423" s="5" t="s">
        <v>2369</v>
      </c>
      <c r="J423" s="5" t="s">
        <v>2370</v>
      </c>
      <c r="K423" s="6" t="s">
        <v>24</v>
      </c>
      <c r="L423" s="7">
        <v>0.2</v>
      </c>
      <c r="M423" s="6" t="s">
        <v>27</v>
      </c>
      <c r="N423" s="3" t="s">
        <v>538</v>
      </c>
      <c r="O423" s="6" t="s">
        <v>25</v>
      </c>
      <c r="P423" s="3" t="s">
        <v>2371</v>
      </c>
      <c r="Q423" s="6" t="s">
        <v>40</v>
      </c>
      <c r="R423" s="9" t="s">
        <v>2337</v>
      </c>
    </row>
    <row r="424" spans="1:18" ht="180" hidden="1" x14ac:dyDescent="0.25">
      <c r="A424" s="3"/>
      <c r="B424" s="3" t="s">
        <v>42</v>
      </c>
      <c r="C424" s="19" t="s">
        <v>32</v>
      </c>
      <c r="D424" s="3" t="s">
        <v>187</v>
      </c>
      <c r="E424" s="3" t="s">
        <v>2372</v>
      </c>
      <c r="F424" s="3" t="s">
        <v>2373</v>
      </c>
      <c r="G424" s="5" t="s">
        <v>2374</v>
      </c>
      <c r="H424" s="5" t="s">
        <v>2375</v>
      </c>
      <c r="I424" s="5" t="s">
        <v>2376</v>
      </c>
      <c r="J424" s="5" t="s">
        <v>2377</v>
      </c>
      <c r="K424" s="14" t="s">
        <v>59</v>
      </c>
      <c r="L424" s="7">
        <v>0.3</v>
      </c>
      <c r="M424" s="6" t="s">
        <v>27</v>
      </c>
      <c r="N424" s="3" t="s">
        <v>2103</v>
      </c>
      <c r="O424" s="14" t="s">
        <v>51</v>
      </c>
      <c r="P424" s="3" t="s">
        <v>2378</v>
      </c>
      <c r="Q424" s="14" t="s">
        <v>266</v>
      </c>
      <c r="R424" s="9" t="s">
        <v>2337</v>
      </c>
    </row>
    <row r="425" spans="1:18" ht="270" hidden="1" x14ac:dyDescent="0.25">
      <c r="A425" s="3"/>
      <c r="B425" s="3" t="s">
        <v>31</v>
      </c>
      <c r="C425" s="20" t="s">
        <v>19</v>
      </c>
      <c r="D425" s="3" t="s">
        <v>187</v>
      </c>
      <c r="E425" s="3" t="s">
        <v>2379</v>
      </c>
      <c r="F425" s="3" t="s">
        <v>2380</v>
      </c>
      <c r="G425" s="5" t="s">
        <v>2381</v>
      </c>
      <c r="H425" s="5" t="s">
        <v>2382</v>
      </c>
      <c r="I425" s="5" t="s">
        <v>2383</v>
      </c>
      <c r="J425" s="5" t="s">
        <v>2384</v>
      </c>
      <c r="K425" s="6" t="s">
        <v>24</v>
      </c>
      <c r="L425" s="7">
        <v>0.1</v>
      </c>
      <c r="M425" s="6" t="s">
        <v>27</v>
      </c>
      <c r="N425" s="3" t="s">
        <v>544</v>
      </c>
      <c r="O425" s="6" t="s">
        <v>25</v>
      </c>
      <c r="P425" s="3" t="s">
        <v>257</v>
      </c>
      <c r="Q425" s="6" t="s">
        <v>40</v>
      </c>
      <c r="R425" s="9" t="s">
        <v>2337</v>
      </c>
    </row>
    <row r="426" spans="1:18" ht="409.5" hidden="1" x14ac:dyDescent="0.25">
      <c r="A426" s="3"/>
      <c r="B426" s="3" t="s">
        <v>42</v>
      </c>
      <c r="C426" s="19" t="s">
        <v>32</v>
      </c>
      <c r="D426" s="3" t="s">
        <v>187</v>
      </c>
      <c r="E426" s="3" t="s">
        <v>2385</v>
      </c>
      <c r="F426" s="3" t="s">
        <v>2386</v>
      </c>
      <c r="G426" s="5" t="s">
        <v>2387</v>
      </c>
      <c r="H426" s="5" t="s">
        <v>2388</v>
      </c>
      <c r="I426" s="5" t="s">
        <v>2389</v>
      </c>
      <c r="J426" s="5" t="s">
        <v>2390</v>
      </c>
      <c r="K426" s="6" t="s">
        <v>24</v>
      </c>
      <c r="L426" s="7">
        <v>0.2</v>
      </c>
      <c r="M426" s="14" t="s">
        <v>51</v>
      </c>
      <c r="N426" s="3" t="s">
        <v>2391</v>
      </c>
      <c r="O426" s="6" t="s">
        <v>27</v>
      </c>
      <c r="P426" s="3" t="s">
        <v>885</v>
      </c>
      <c r="Q426" s="6" t="s">
        <v>29</v>
      </c>
      <c r="R426" s="9" t="s">
        <v>2337</v>
      </c>
    </row>
    <row r="427" spans="1:18" ht="405" hidden="1" x14ac:dyDescent="0.25">
      <c r="A427" s="3"/>
      <c r="B427" s="3" t="s">
        <v>42</v>
      </c>
      <c r="C427" s="19" t="s">
        <v>32</v>
      </c>
      <c r="D427" s="3" t="s">
        <v>187</v>
      </c>
      <c r="E427" s="3" t="s">
        <v>2392</v>
      </c>
      <c r="F427" s="3" t="s">
        <v>2393</v>
      </c>
      <c r="G427" s="5" t="s">
        <v>2394</v>
      </c>
      <c r="H427" s="5" t="s">
        <v>2395</v>
      </c>
      <c r="I427" s="5" t="s">
        <v>2396</v>
      </c>
      <c r="J427" s="5" t="s">
        <v>2397</v>
      </c>
      <c r="K427" s="11" t="s">
        <v>38</v>
      </c>
      <c r="L427" s="7">
        <v>0.5</v>
      </c>
      <c r="M427" s="6" t="s">
        <v>27</v>
      </c>
      <c r="N427" s="3" t="s">
        <v>2398</v>
      </c>
      <c r="O427" s="6" t="s">
        <v>27</v>
      </c>
      <c r="P427" s="3" t="s">
        <v>114</v>
      </c>
      <c r="Q427" s="6" t="s">
        <v>29</v>
      </c>
      <c r="R427" s="9" t="s">
        <v>2337</v>
      </c>
    </row>
    <row r="428" spans="1:18" ht="375" hidden="1" x14ac:dyDescent="0.25">
      <c r="A428" s="3"/>
      <c r="B428" s="3" t="s">
        <v>42</v>
      </c>
      <c r="C428" s="20" t="s">
        <v>19</v>
      </c>
      <c r="D428" s="3" t="s">
        <v>187</v>
      </c>
      <c r="E428" s="3" t="s">
        <v>2399</v>
      </c>
      <c r="F428" s="3" t="s">
        <v>2400</v>
      </c>
      <c r="G428" s="5" t="s">
        <v>2401</v>
      </c>
      <c r="H428" s="5" t="s">
        <v>2402</v>
      </c>
      <c r="I428" s="5" t="s">
        <v>2403</v>
      </c>
      <c r="J428" s="5" t="s">
        <v>2404</v>
      </c>
      <c r="K428" s="6" t="s">
        <v>105</v>
      </c>
      <c r="L428" s="7">
        <v>0.05</v>
      </c>
      <c r="M428" s="6" t="s">
        <v>27</v>
      </c>
      <c r="N428" s="3" t="s">
        <v>2405</v>
      </c>
      <c r="O428" s="6" t="s">
        <v>27</v>
      </c>
      <c r="P428" s="3" t="s">
        <v>1840</v>
      </c>
      <c r="Q428" s="6" t="s">
        <v>40</v>
      </c>
      <c r="R428" s="9" t="s">
        <v>2337</v>
      </c>
    </row>
    <row r="429" spans="1:18" ht="285" hidden="1" x14ac:dyDescent="0.25">
      <c r="A429" s="3"/>
      <c r="B429" s="3" t="s">
        <v>42</v>
      </c>
      <c r="C429" s="20" t="s">
        <v>19</v>
      </c>
      <c r="D429" s="3" t="s">
        <v>187</v>
      </c>
      <c r="E429" s="3" t="s">
        <v>2406</v>
      </c>
      <c r="F429" s="3" t="s">
        <v>2407</v>
      </c>
      <c r="G429" s="5" t="s">
        <v>2408</v>
      </c>
      <c r="H429" s="5" t="s">
        <v>2409</v>
      </c>
      <c r="I429" s="5" t="s">
        <v>2410</v>
      </c>
      <c r="J429" s="5" t="s">
        <v>2411</v>
      </c>
      <c r="K429" s="6" t="s">
        <v>105</v>
      </c>
      <c r="L429" s="7">
        <v>0.01</v>
      </c>
      <c r="M429" s="6" t="s">
        <v>27</v>
      </c>
      <c r="N429" s="3" t="s">
        <v>123</v>
      </c>
      <c r="O429" s="6" t="s">
        <v>27</v>
      </c>
      <c r="P429" s="3" t="s">
        <v>800</v>
      </c>
      <c r="Q429" s="6" t="s">
        <v>40</v>
      </c>
      <c r="R429" s="9" t="s">
        <v>2337</v>
      </c>
    </row>
    <row r="430" spans="1:18" ht="300" hidden="1" x14ac:dyDescent="0.25">
      <c r="A430" s="3"/>
      <c r="B430" s="3" t="s">
        <v>42</v>
      </c>
      <c r="C430" s="20" t="s">
        <v>19</v>
      </c>
      <c r="D430" s="3" t="s">
        <v>187</v>
      </c>
      <c r="E430" s="3" t="s">
        <v>2412</v>
      </c>
      <c r="F430" s="3" t="s">
        <v>2413</v>
      </c>
      <c r="G430" s="5" t="s">
        <v>2414</v>
      </c>
      <c r="H430" s="5" t="s">
        <v>2415</v>
      </c>
      <c r="I430" s="5" t="s">
        <v>2416</v>
      </c>
      <c r="J430" s="5" t="s">
        <v>2417</v>
      </c>
      <c r="K430" s="6" t="s">
        <v>105</v>
      </c>
      <c r="L430" s="7">
        <v>0.05</v>
      </c>
      <c r="M430" s="6" t="s">
        <v>27</v>
      </c>
      <c r="N430" s="3" t="s">
        <v>2103</v>
      </c>
      <c r="O430" s="6" t="s">
        <v>27</v>
      </c>
      <c r="P430" s="3" t="s">
        <v>2418</v>
      </c>
      <c r="Q430" s="6" t="s">
        <v>29</v>
      </c>
      <c r="R430" s="9" t="s">
        <v>2337</v>
      </c>
    </row>
    <row r="431" spans="1:18" ht="360" hidden="1" x14ac:dyDescent="0.25">
      <c r="A431" s="3"/>
      <c r="B431" s="3" t="s">
        <v>42</v>
      </c>
      <c r="C431" s="18" t="s">
        <v>43</v>
      </c>
      <c r="D431" s="3" t="s">
        <v>187</v>
      </c>
      <c r="E431" s="3" t="s">
        <v>2419</v>
      </c>
      <c r="F431" s="3" t="s">
        <v>2420</v>
      </c>
      <c r="G431" s="5" t="s">
        <v>2421</v>
      </c>
      <c r="H431" s="5" t="s">
        <v>2422</v>
      </c>
      <c r="I431" s="5" t="s">
        <v>2423</v>
      </c>
      <c r="J431" s="5" t="s">
        <v>2424</v>
      </c>
      <c r="K431" s="11" t="s">
        <v>38</v>
      </c>
      <c r="L431" s="7">
        <v>0.5</v>
      </c>
      <c r="M431" s="14" t="s">
        <v>51</v>
      </c>
      <c r="N431" s="3" t="s">
        <v>1108</v>
      </c>
      <c r="O431" s="14" t="s">
        <v>51</v>
      </c>
      <c r="P431" s="3" t="s">
        <v>580</v>
      </c>
      <c r="Q431" s="6" t="s">
        <v>29</v>
      </c>
      <c r="R431" s="9" t="s">
        <v>2337</v>
      </c>
    </row>
    <row r="432" spans="1:18" ht="345" hidden="1" x14ac:dyDescent="0.25">
      <c r="A432" s="3"/>
      <c r="B432" s="3" t="s">
        <v>31</v>
      </c>
      <c r="C432" s="20" t="s">
        <v>19</v>
      </c>
      <c r="D432" s="3" t="s">
        <v>187</v>
      </c>
      <c r="E432" s="3" t="s">
        <v>2425</v>
      </c>
      <c r="F432" s="3" t="s">
        <v>2426</v>
      </c>
      <c r="G432" s="5" t="s">
        <v>2427</v>
      </c>
      <c r="H432" s="5" t="s">
        <v>2428</v>
      </c>
      <c r="I432" s="5" t="s">
        <v>2429</v>
      </c>
      <c r="J432" s="5" t="s">
        <v>2430</v>
      </c>
      <c r="K432" s="6" t="s">
        <v>105</v>
      </c>
      <c r="L432" s="7">
        <v>0.03</v>
      </c>
      <c r="M432" s="6" t="s">
        <v>27</v>
      </c>
      <c r="N432" s="3" t="s">
        <v>123</v>
      </c>
      <c r="O432" s="6" t="s">
        <v>27</v>
      </c>
      <c r="P432" s="3" t="s">
        <v>2431</v>
      </c>
      <c r="Q432" s="6" t="s">
        <v>29</v>
      </c>
      <c r="R432" s="9" t="s">
        <v>2337</v>
      </c>
    </row>
    <row r="433" spans="1:18" ht="255" hidden="1" x14ac:dyDescent="0.25">
      <c r="A433" s="3"/>
      <c r="B433" s="3" t="s">
        <v>42</v>
      </c>
      <c r="C433" s="20" t="s">
        <v>19</v>
      </c>
      <c r="D433" s="3" t="s">
        <v>187</v>
      </c>
      <c r="E433" s="3" t="s">
        <v>2432</v>
      </c>
      <c r="F433" s="3" t="s">
        <v>2433</v>
      </c>
      <c r="G433" s="5" t="s">
        <v>2434</v>
      </c>
      <c r="H433" s="5" t="s">
        <v>2435</v>
      </c>
      <c r="I433" s="5" t="s">
        <v>2436</v>
      </c>
      <c r="J433" s="5" t="s">
        <v>2437</v>
      </c>
      <c r="K433" s="6" t="s">
        <v>24</v>
      </c>
      <c r="L433" s="7">
        <v>0.2</v>
      </c>
      <c r="M433" s="6" t="s">
        <v>27</v>
      </c>
      <c r="N433" s="3" t="s">
        <v>2103</v>
      </c>
      <c r="O433" s="6" t="s">
        <v>27</v>
      </c>
      <c r="P433" s="3" t="s">
        <v>2418</v>
      </c>
      <c r="Q433" s="6" t="s">
        <v>40</v>
      </c>
      <c r="R433" s="9" t="s">
        <v>2337</v>
      </c>
    </row>
    <row r="434" spans="1:18" ht="315" hidden="1" x14ac:dyDescent="0.25">
      <c r="A434" s="3"/>
      <c r="B434" s="3" t="s">
        <v>31</v>
      </c>
      <c r="C434" s="20" t="s">
        <v>19</v>
      </c>
      <c r="D434" s="3" t="s">
        <v>187</v>
      </c>
      <c r="E434" s="3" t="s">
        <v>2438</v>
      </c>
      <c r="F434" s="3" t="s">
        <v>2439</v>
      </c>
      <c r="G434" s="5" t="s">
        <v>2440</v>
      </c>
      <c r="H434" s="5" t="s">
        <v>2441</v>
      </c>
      <c r="I434" s="5"/>
      <c r="J434" s="5" t="s">
        <v>2442</v>
      </c>
      <c r="K434" s="6" t="s">
        <v>105</v>
      </c>
      <c r="L434" s="7">
        <v>0.05</v>
      </c>
      <c r="M434" s="14" t="s">
        <v>51</v>
      </c>
      <c r="N434" s="3" t="s">
        <v>1033</v>
      </c>
      <c r="O434" s="6" t="s">
        <v>27</v>
      </c>
      <c r="P434" s="3" t="s">
        <v>124</v>
      </c>
      <c r="Q434" s="14" t="s">
        <v>266</v>
      </c>
      <c r="R434" s="9" t="s">
        <v>2337</v>
      </c>
    </row>
    <row r="435" spans="1:18" ht="270" hidden="1" x14ac:dyDescent="0.25">
      <c r="A435" s="3"/>
      <c r="B435" s="3" t="s">
        <v>31</v>
      </c>
      <c r="C435" s="20" t="s">
        <v>19</v>
      </c>
      <c r="D435" s="3" t="s">
        <v>187</v>
      </c>
      <c r="E435" s="3" t="s">
        <v>2443</v>
      </c>
      <c r="F435" s="3" t="s">
        <v>2444</v>
      </c>
      <c r="G435" s="5" t="s">
        <v>2445</v>
      </c>
      <c r="H435" s="5"/>
      <c r="I435" s="5"/>
      <c r="J435" s="5"/>
      <c r="K435" s="6" t="s">
        <v>105</v>
      </c>
      <c r="L435" s="7">
        <v>0.05</v>
      </c>
      <c r="M435" s="6" t="s">
        <v>27</v>
      </c>
      <c r="N435" s="3" t="s">
        <v>377</v>
      </c>
      <c r="O435" s="6" t="s">
        <v>27</v>
      </c>
      <c r="P435" s="3" t="s">
        <v>1840</v>
      </c>
      <c r="Q435" s="6" t="s">
        <v>29</v>
      </c>
      <c r="R435" s="9" t="s">
        <v>2337</v>
      </c>
    </row>
    <row r="436" spans="1:18" ht="285" hidden="1" x14ac:dyDescent="0.25">
      <c r="A436" s="3"/>
      <c r="B436" s="3" t="s">
        <v>42</v>
      </c>
      <c r="C436" s="20" t="s">
        <v>19</v>
      </c>
      <c r="D436" s="3" t="s">
        <v>187</v>
      </c>
      <c r="E436" s="3" t="s">
        <v>2446</v>
      </c>
      <c r="F436" s="3" t="s">
        <v>2447</v>
      </c>
      <c r="G436" s="5" t="s">
        <v>2448</v>
      </c>
      <c r="H436" s="5" t="s">
        <v>2449</v>
      </c>
      <c r="I436" s="5" t="s">
        <v>2450</v>
      </c>
      <c r="J436" s="5" t="s">
        <v>2451</v>
      </c>
      <c r="K436" s="6" t="s">
        <v>105</v>
      </c>
      <c r="L436" s="7">
        <v>0.05</v>
      </c>
      <c r="M436" s="14" t="s">
        <v>51</v>
      </c>
      <c r="N436" s="3" t="s">
        <v>1262</v>
      </c>
      <c r="O436" s="6" t="s">
        <v>27</v>
      </c>
      <c r="P436" s="3" t="s">
        <v>2452</v>
      </c>
      <c r="Q436" s="6" t="s">
        <v>29</v>
      </c>
      <c r="R436" s="9" t="s">
        <v>2337</v>
      </c>
    </row>
    <row r="437" spans="1:18" ht="255" hidden="1" x14ac:dyDescent="0.25">
      <c r="A437" s="3"/>
      <c r="B437" s="3" t="s">
        <v>31</v>
      </c>
      <c r="C437" s="20" t="s">
        <v>19</v>
      </c>
      <c r="D437" s="3" t="s">
        <v>187</v>
      </c>
      <c r="E437" s="3" t="s">
        <v>2453</v>
      </c>
      <c r="F437" s="3" t="s">
        <v>2454</v>
      </c>
      <c r="G437" s="5" t="s">
        <v>2455</v>
      </c>
      <c r="H437" s="5"/>
      <c r="I437" s="5"/>
      <c r="J437" s="5"/>
      <c r="K437" s="6" t="s">
        <v>24</v>
      </c>
      <c r="L437" s="7">
        <v>0.1</v>
      </c>
      <c r="M437" s="6" t="s">
        <v>27</v>
      </c>
      <c r="N437" s="3" t="s">
        <v>297</v>
      </c>
      <c r="O437" s="6" t="s">
        <v>27</v>
      </c>
      <c r="P437" s="3" t="s">
        <v>1826</v>
      </c>
      <c r="Q437" s="6" t="s">
        <v>40</v>
      </c>
      <c r="R437" s="9" t="s">
        <v>2337</v>
      </c>
    </row>
    <row r="438" spans="1:18" ht="315" hidden="1" x14ac:dyDescent="0.25">
      <c r="A438" s="3"/>
      <c r="B438" s="3" t="s">
        <v>42</v>
      </c>
      <c r="C438" s="19" t="s">
        <v>32</v>
      </c>
      <c r="D438" s="3" t="s">
        <v>187</v>
      </c>
      <c r="E438" s="3" t="s">
        <v>2456</v>
      </c>
      <c r="F438" s="3" t="s">
        <v>2457</v>
      </c>
      <c r="G438" s="5" t="s">
        <v>2458</v>
      </c>
      <c r="H438" s="5" t="s">
        <v>2459</v>
      </c>
      <c r="I438" s="5" t="s">
        <v>2460</v>
      </c>
      <c r="J438" s="5" t="s">
        <v>2461</v>
      </c>
      <c r="K438" s="6" t="s">
        <v>24</v>
      </c>
      <c r="L438" s="7">
        <v>0.1</v>
      </c>
      <c r="M438" s="14" t="s">
        <v>51</v>
      </c>
      <c r="N438" s="3" t="s">
        <v>515</v>
      </c>
      <c r="O438" s="6" t="s">
        <v>27</v>
      </c>
      <c r="P438" s="3" t="s">
        <v>2462</v>
      </c>
      <c r="Q438" s="6" t="s">
        <v>40</v>
      </c>
      <c r="R438" s="9" t="s">
        <v>2337</v>
      </c>
    </row>
    <row r="439" spans="1:18" ht="409.5" hidden="1" x14ac:dyDescent="0.25">
      <c r="A439" s="3"/>
      <c r="B439" s="3" t="s">
        <v>298</v>
      </c>
      <c r="C439" s="19" t="s">
        <v>32</v>
      </c>
      <c r="D439" s="3" t="s">
        <v>187</v>
      </c>
      <c r="E439" s="3" t="s">
        <v>2463</v>
      </c>
      <c r="F439" s="3" t="s">
        <v>676</v>
      </c>
      <c r="G439" s="5" t="s">
        <v>2464</v>
      </c>
      <c r="H439" s="5" t="s">
        <v>2465</v>
      </c>
      <c r="I439" s="5" t="s">
        <v>2466</v>
      </c>
      <c r="J439" s="5" t="s">
        <v>2467</v>
      </c>
      <c r="K439" s="14" t="s">
        <v>59</v>
      </c>
      <c r="L439" s="7">
        <v>0.25</v>
      </c>
      <c r="M439" s="6" t="s">
        <v>27</v>
      </c>
      <c r="N439" s="3" t="s">
        <v>681</v>
      </c>
      <c r="O439" s="14" t="s">
        <v>51</v>
      </c>
      <c r="P439" s="3" t="s">
        <v>682</v>
      </c>
      <c r="Q439" s="14" t="s">
        <v>266</v>
      </c>
      <c r="R439" s="9" t="s">
        <v>2337</v>
      </c>
    </row>
    <row r="440" spans="1:18" ht="409.5" hidden="1" x14ac:dyDescent="0.25">
      <c r="A440" s="3" t="s">
        <v>100</v>
      </c>
      <c r="B440" s="3" t="s">
        <v>42</v>
      </c>
      <c r="C440" s="20" t="s">
        <v>19</v>
      </c>
      <c r="D440" s="3" t="s">
        <v>2468</v>
      </c>
      <c r="E440" s="3" t="s">
        <v>2469</v>
      </c>
      <c r="F440" s="3" t="s">
        <v>2470</v>
      </c>
      <c r="G440" s="5" t="s">
        <v>2471</v>
      </c>
      <c r="H440" s="5" t="s">
        <v>2472</v>
      </c>
      <c r="I440" s="5" t="s">
        <v>2473</v>
      </c>
      <c r="J440" s="5" t="s">
        <v>2474</v>
      </c>
      <c r="K440" s="6" t="s">
        <v>105</v>
      </c>
      <c r="L440" s="7">
        <v>0.05</v>
      </c>
      <c r="M440" s="6" t="s">
        <v>27</v>
      </c>
      <c r="N440" s="3" t="s">
        <v>1200</v>
      </c>
      <c r="O440" s="6" t="s">
        <v>25</v>
      </c>
      <c r="P440" s="3" t="s">
        <v>257</v>
      </c>
      <c r="Q440" s="6" t="s">
        <v>40</v>
      </c>
      <c r="R440" s="9" t="s">
        <v>2475</v>
      </c>
    </row>
    <row r="441" spans="1:18" ht="409.5" hidden="1" x14ac:dyDescent="0.25">
      <c r="A441" s="3" t="s">
        <v>100</v>
      </c>
      <c r="B441" s="3" t="s">
        <v>42</v>
      </c>
      <c r="C441" s="19" t="s">
        <v>32</v>
      </c>
      <c r="D441" s="3" t="s">
        <v>2468</v>
      </c>
      <c r="E441" s="3" t="s">
        <v>2476</v>
      </c>
      <c r="F441" s="3" t="s">
        <v>2477</v>
      </c>
      <c r="G441" s="5" t="s">
        <v>2478</v>
      </c>
      <c r="H441" s="5" t="s">
        <v>2479</v>
      </c>
      <c r="I441" s="5" t="s">
        <v>2480</v>
      </c>
      <c r="J441" s="5" t="s">
        <v>2481</v>
      </c>
      <c r="K441" s="11" t="s">
        <v>49</v>
      </c>
      <c r="L441" s="7">
        <v>0.75</v>
      </c>
      <c r="M441" s="6" t="s">
        <v>27</v>
      </c>
      <c r="N441" s="3" t="s">
        <v>2482</v>
      </c>
      <c r="O441" s="6" t="s">
        <v>25</v>
      </c>
      <c r="P441" s="3" t="s">
        <v>257</v>
      </c>
      <c r="Q441" s="6" t="s">
        <v>40</v>
      </c>
      <c r="R441" s="9" t="s">
        <v>886</v>
      </c>
    </row>
    <row r="442" spans="1:18" ht="390" hidden="1" x14ac:dyDescent="0.25">
      <c r="A442" s="3" t="s">
        <v>100</v>
      </c>
      <c r="B442" s="3" t="s">
        <v>226</v>
      </c>
      <c r="C442" s="20" t="s">
        <v>19</v>
      </c>
      <c r="D442" s="3" t="s">
        <v>227</v>
      </c>
      <c r="E442" s="3" t="s">
        <v>2483</v>
      </c>
      <c r="F442" s="3" t="s">
        <v>2484</v>
      </c>
      <c r="G442" s="5" t="s">
        <v>2485</v>
      </c>
      <c r="H442" s="5" t="s">
        <v>2486</v>
      </c>
      <c r="I442" s="5"/>
      <c r="J442" s="5"/>
      <c r="K442" s="6" t="s">
        <v>105</v>
      </c>
      <c r="L442" s="7">
        <v>0.05</v>
      </c>
      <c r="M442" s="6" t="s">
        <v>25</v>
      </c>
      <c r="N442" s="3" t="s">
        <v>26</v>
      </c>
      <c r="O442" s="6" t="s">
        <v>27</v>
      </c>
      <c r="P442" s="3" t="s">
        <v>28</v>
      </c>
      <c r="Q442" s="6" t="s">
        <v>40</v>
      </c>
      <c r="R442" s="9" t="s">
        <v>236</v>
      </c>
    </row>
    <row r="443" spans="1:18" ht="409.5" hidden="1" x14ac:dyDescent="0.25">
      <c r="A443" s="3"/>
      <c r="B443" s="3" t="s">
        <v>31</v>
      </c>
      <c r="C443" s="19" t="s">
        <v>32</v>
      </c>
      <c r="D443" s="3" t="s">
        <v>227</v>
      </c>
      <c r="E443" s="3" t="s">
        <v>2487</v>
      </c>
      <c r="F443" s="3" t="s">
        <v>2488</v>
      </c>
      <c r="G443" s="5" t="s">
        <v>2489</v>
      </c>
      <c r="H443" s="5" t="s">
        <v>2490</v>
      </c>
      <c r="I443" s="5"/>
      <c r="J443" s="5" t="s">
        <v>2491</v>
      </c>
      <c r="K443" s="11" t="s">
        <v>38</v>
      </c>
      <c r="L443" s="7">
        <v>0.5</v>
      </c>
      <c r="M443" s="6" t="s">
        <v>27</v>
      </c>
      <c r="N443" s="3" t="s">
        <v>544</v>
      </c>
      <c r="O443" s="6" t="s">
        <v>25</v>
      </c>
      <c r="P443" s="3" t="s">
        <v>257</v>
      </c>
      <c r="Q443" s="6" t="s">
        <v>29</v>
      </c>
      <c r="R443" s="9" t="s">
        <v>236</v>
      </c>
    </row>
    <row r="444" spans="1:18" ht="390" hidden="1" x14ac:dyDescent="0.25">
      <c r="A444" s="3" t="s">
        <v>100</v>
      </c>
      <c r="B444" s="3" t="s">
        <v>226</v>
      </c>
      <c r="C444" s="20" t="s">
        <v>19</v>
      </c>
      <c r="D444" s="3" t="s">
        <v>227</v>
      </c>
      <c r="E444" s="3" t="s">
        <v>2492</v>
      </c>
      <c r="F444" s="3" t="s">
        <v>2493</v>
      </c>
      <c r="G444" s="5" t="s">
        <v>2494</v>
      </c>
      <c r="H444" s="5" t="s">
        <v>2495</v>
      </c>
      <c r="I444" s="5" t="s">
        <v>2496</v>
      </c>
      <c r="J444" s="5" t="s">
        <v>2497</v>
      </c>
      <c r="K444" s="6" t="s">
        <v>105</v>
      </c>
      <c r="L444" s="7">
        <v>0.05</v>
      </c>
      <c r="M444" s="6" t="s">
        <v>25</v>
      </c>
      <c r="N444" s="3" t="s">
        <v>26</v>
      </c>
      <c r="O444" s="14" t="s">
        <v>51</v>
      </c>
      <c r="P444" s="3" t="s">
        <v>2498</v>
      </c>
      <c r="Q444" s="6" t="s">
        <v>29</v>
      </c>
      <c r="R444" s="9" t="s">
        <v>236</v>
      </c>
    </row>
    <row r="445" spans="1:18" ht="83.25" hidden="1" x14ac:dyDescent="0.25">
      <c r="A445" s="3"/>
      <c r="B445" s="3" t="s">
        <v>18</v>
      </c>
      <c r="C445" s="21" t="s">
        <v>243</v>
      </c>
      <c r="D445" s="3" t="s">
        <v>227</v>
      </c>
      <c r="E445" s="3" t="s">
        <v>2499</v>
      </c>
      <c r="F445" s="3" t="s">
        <v>2500</v>
      </c>
      <c r="G445" s="5" t="s">
        <v>2501</v>
      </c>
      <c r="H445" s="5"/>
      <c r="I445" s="5"/>
      <c r="J445" s="5"/>
      <c r="K445" s="6" t="s">
        <v>105</v>
      </c>
      <c r="L445" s="7"/>
      <c r="M445" s="6" t="s">
        <v>25</v>
      </c>
      <c r="N445" s="3" t="s">
        <v>26</v>
      </c>
      <c r="O445" s="6" t="s">
        <v>25</v>
      </c>
      <c r="P445" s="3" t="s">
        <v>257</v>
      </c>
      <c r="Q445" s="6" t="s">
        <v>40</v>
      </c>
      <c r="R445" s="9"/>
    </row>
    <row r="446" spans="1:18" ht="195" hidden="1" x14ac:dyDescent="0.25">
      <c r="A446" s="3" t="s">
        <v>100</v>
      </c>
      <c r="B446" s="3" t="s">
        <v>42</v>
      </c>
      <c r="C446" s="20" t="s">
        <v>19</v>
      </c>
      <c r="D446" s="3" t="s">
        <v>2468</v>
      </c>
      <c r="E446" s="3" t="s">
        <v>2502</v>
      </c>
      <c r="F446" s="3" t="s">
        <v>2503</v>
      </c>
      <c r="G446" s="5" t="s">
        <v>2504</v>
      </c>
      <c r="H446" s="5" t="s">
        <v>2505</v>
      </c>
      <c r="I446" s="5" t="s">
        <v>2506</v>
      </c>
      <c r="J446" s="5" t="s">
        <v>2507</v>
      </c>
      <c r="K446" s="6" t="s">
        <v>105</v>
      </c>
      <c r="L446" s="7">
        <v>0.01</v>
      </c>
      <c r="M446" s="6" t="s">
        <v>27</v>
      </c>
      <c r="N446" s="3" t="s">
        <v>123</v>
      </c>
      <c r="O446" s="14" t="s">
        <v>51</v>
      </c>
      <c r="P446" s="3" t="s">
        <v>2508</v>
      </c>
      <c r="Q446" s="6" t="s">
        <v>40</v>
      </c>
      <c r="R446" s="9" t="s">
        <v>2475</v>
      </c>
    </row>
    <row r="447" spans="1:18" ht="409.5" hidden="1" x14ac:dyDescent="0.25">
      <c r="A447" s="3" t="s">
        <v>100</v>
      </c>
      <c r="B447" s="3" t="s">
        <v>42</v>
      </c>
      <c r="C447" s="18" t="s">
        <v>43</v>
      </c>
      <c r="D447" s="3" t="s">
        <v>2468</v>
      </c>
      <c r="E447" s="3" t="s">
        <v>2509</v>
      </c>
      <c r="F447" s="3" t="s">
        <v>2510</v>
      </c>
      <c r="G447" s="5" t="s">
        <v>2511</v>
      </c>
      <c r="H447" s="5" t="s">
        <v>2512</v>
      </c>
      <c r="I447" s="5" t="s">
        <v>2513</v>
      </c>
      <c r="J447" s="5" t="s">
        <v>2514</v>
      </c>
      <c r="K447" s="14" t="s">
        <v>59</v>
      </c>
      <c r="L447" s="7">
        <v>0.25</v>
      </c>
      <c r="M447" s="11" t="s">
        <v>86</v>
      </c>
      <c r="N447" s="3" t="s">
        <v>2515</v>
      </c>
      <c r="O447" s="6" t="s">
        <v>25</v>
      </c>
      <c r="P447" s="3" t="s">
        <v>257</v>
      </c>
      <c r="Q447" s="6" t="s">
        <v>40</v>
      </c>
      <c r="R447" s="9" t="s">
        <v>2475</v>
      </c>
    </row>
    <row r="448" spans="1:18" ht="409.5" hidden="1" x14ac:dyDescent="0.25">
      <c r="A448" s="3"/>
      <c r="B448" s="3" t="s">
        <v>42</v>
      </c>
      <c r="C448" s="20" t="s">
        <v>19</v>
      </c>
      <c r="D448" s="3" t="s">
        <v>2468</v>
      </c>
      <c r="E448" s="3" t="s">
        <v>2516</v>
      </c>
      <c r="F448" s="3" t="s">
        <v>2517</v>
      </c>
      <c r="G448" s="5" t="s">
        <v>2518</v>
      </c>
      <c r="H448" s="5" t="s">
        <v>2519</v>
      </c>
      <c r="I448" s="5"/>
      <c r="J448" s="5" t="s">
        <v>2520</v>
      </c>
      <c r="K448" s="6" t="s">
        <v>24</v>
      </c>
      <c r="L448" s="7">
        <v>0.15</v>
      </c>
      <c r="M448" s="6" t="s">
        <v>25</v>
      </c>
      <c r="N448" s="3" t="s">
        <v>50</v>
      </c>
      <c r="O448" s="6" t="s">
        <v>27</v>
      </c>
      <c r="P448" s="3" t="s">
        <v>2521</v>
      </c>
      <c r="Q448" s="6" t="s">
        <v>40</v>
      </c>
      <c r="R448" s="9" t="s">
        <v>2475</v>
      </c>
    </row>
    <row r="449" spans="1:18" ht="300" hidden="1" x14ac:dyDescent="0.25">
      <c r="A449" s="3"/>
      <c r="B449" s="3" t="s">
        <v>42</v>
      </c>
      <c r="C449" s="20" t="s">
        <v>19</v>
      </c>
      <c r="D449" s="3" t="s">
        <v>2468</v>
      </c>
      <c r="E449" s="3" t="s">
        <v>2522</v>
      </c>
      <c r="F449" s="3" t="s">
        <v>2523</v>
      </c>
      <c r="G449" s="5" t="s">
        <v>2524</v>
      </c>
      <c r="H449" s="5" t="s">
        <v>2525</v>
      </c>
      <c r="I449" s="5"/>
      <c r="J449" s="5" t="s">
        <v>2526</v>
      </c>
      <c r="K449" s="6" t="s">
        <v>24</v>
      </c>
      <c r="L449" s="7">
        <v>0.15</v>
      </c>
      <c r="M449" s="6" t="s">
        <v>25</v>
      </c>
      <c r="N449" s="3" t="s">
        <v>50</v>
      </c>
      <c r="O449" s="6" t="s">
        <v>27</v>
      </c>
      <c r="P449" s="3" t="s">
        <v>2431</v>
      </c>
      <c r="Q449" s="6" t="s">
        <v>40</v>
      </c>
      <c r="R449" s="9" t="s">
        <v>2475</v>
      </c>
    </row>
    <row r="450" spans="1:18" ht="150" hidden="1" x14ac:dyDescent="0.25">
      <c r="A450" s="3" t="s">
        <v>100</v>
      </c>
      <c r="B450" s="3" t="s">
        <v>18</v>
      </c>
      <c r="C450" s="20" t="s">
        <v>19</v>
      </c>
      <c r="D450" s="3" t="s">
        <v>227</v>
      </c>
      <c r="E450" s="3" t="s">
        <v>2527</v>
      </c>
      <c r="F450" s="3" t="s">
        <v>2528</v>
      </c>
      <c r="G450" s="5" t="s">
        <v>2529</v>
      </c>
      <c r="H450" s="5"/>
      <c r="I450" s="5"/>
      <c r="J450" s="5" t="s">
        <v>2530</v>
      </c>
      <c r="K450" s="6" t="s">
        <v>105</v>
      </c>
      <c r="L450" s="7">
        <v>0.02</v>
      </c>
      <c r="M450" s="6" t="s">
        <v>27</v>
      </c>
      <c r="N450" s="3" t="s">
        <v>544</v>
      </c>
      <c r="O450" s="6" t="s">
        <v>25</v>
      </c>
      <c r="P450" s="3" t="s">
        <v>2371</v>
      </c>
      <c r="Q450" s="6" t="s">
        <v>40</v>
      </c>
      <c r="R450" s="9" t="s">
        <v>236</v>
      </c>
    </row>
    <row r="451" spans="1:18" ht="120" hidden="1" x14ac:dyDescent="0.25">
      <c r="A451" s="3"/>
      <c r="B451" s="3" t="s">
        <v>18</v>
      </c>
      <c r="C451" s="19" t="s">
        <v>32</v>
      </c>
      <c r="D451" s="3" t="s">
        <v>227</v>
      </c>
      <c r="E451" s="3" t="s">
        <v>2531</v>
      </c>
      <c r="F451" s="3" t="s">
        <v>2532</v>
      </c>
      <c r="G451" s="5" t="s">
        <v>2533</v>
      </c>
      <c r="H451" s="5" t="s">
        <v>2534</v>
      </c>
      <c r="I451" s="5"/>
      <c r="J451" s="5"/>
      <c r="K451" s="6" t="s">
        <v>24</v>
      </c>
      <c r="L451" s="7">
        <v>0.15</v>
      </c>
      <c r="M451" s="14" t="s">
        <v>51</v>
      </c>
      <c r="N451" s="3" t="s">
        <v>2535</v>
      </c>
      <c r="O451" s="6" t="s">
        <v>25</v>
      </c>
      <c r="P451" s="3" t="s">
        <v>257</v>
      </c>
      <c r="Q451" s="6" t="s">
        <v>40</v>
      </c>
      <c r="R451" s="9" t="s">
        <v>2536</v>
      </c>
    </row>
    <row r="452" spans="1:18" ht="225" hidden="1" x14ac:dyDescent="0.25">
      <c r="A452" s="3" t="s">
        <v>100</v>
      </c>
      <c r="B452" s="3" t="s">
        <v>18</v>
      </c>
      <c r="C452" s="19" t="s">
        <v>32</v>
      </c>
      <c r="D452" s="3" t="s">
        <v>227</v>
      </c>
      <c r="E452" s="3" t="s">
        <v>2537</v>
      </c>
      <c r="F452" s="3" t="s">
        <v>2538</v>
      </c>
      <c r="G452" s="5" t="s">
        <v>2539</v>
      </c>
      <c r="H452" s="5" t="s">
        <v>2540</v>
      </c>
      <c r="I452" s="5" t="s">
        <v>2541</v>
      </c>
      <c r="J452" s="5" t="s">
        <v>2542</v>
      </c>
      <c r="K452" s="6" t="s">
        <v>24</v>
      </c>
      <c r="L452" s="7">
        <v>0.2</v>
      </c>
      <c r="M452" s="14" t="s">
        <v>51</v>
      </c>
      <c r="N452" s="3" t="s">
        <v>2535</v>
      </c>
      <c r="O452" s="6" t="s">
        <v>25</v>
      </c>
      <c r="P452" s="3" t="s">
        <v>257</v>
      </c>
      <c r="Q452" s="6" t="s">
        <v>40</v>
      </c>
      <c r="R452" s="9" t="s">
        <v>2475</v>
      </c>
    </row>
    <row r="453" spans="1:18" ht="285" hidden="1" x14ac:dyDescent="0.25">
      <c r="A453" s="3" t="s">
        <v>100</v>
      </c>
      <c r="B453" s="3" t="s">
        <v>226</v>
      </c>
      <c r="C453" s="20" t="s">
        <v>19</v>
      </c>
      <c r="D453" s="3" t="s">
        <v>227</v>
      </c>
      <c r="E453" s="3" t="s">
        <v>2543</v>
      </c>
      <c r="F453" s="3" t="s">
        <v>2544</v>
      </c>
      <c r="G453" s="5" t="s">
        <v>2545</v>
      </c>
      <c r="H453" s="5" t="s">
        <v>2546</v>
      </c>
      <c r="I453" s="5" t="s">
        <v>2547</v>
      </c>
      <c r="J453" s="5" t="s">
        <v>2548</v>
      </c>
      <c r="K453" s="14" t="s">
        <v>59</v>
      </c>
      <c r="L453" s="7">
        <v>0.25</v>
      </c>
      <c r="M453" s="6" t="s">
        <v>27</v>
      </c>
      <c r="N453" s="3" t="s">
        <v>377</v>
      </c>
      <c r="O453" s="6" t="s">
        <v>27</v>
      </c>
      <c r="P453" s="3" t="s">
        <v>124</v>
      </c>
      <c r="Q453" s="6" t="s">
        <v>40</v>
      </c>
      <c r="R453" s="9" t="s">
        <v>236</v>
      </c>
    </row>
    <row r="454" spans="1:18" ht="225" hidden="1" x14ac:dyDescent="0.25">
      <c r="A454" s="3" t="s">
        <v>100</v>
      </c>
      <c r="B454" s="3" t="s">
        <v>226</v>
      </c>
      <c r="C454" s="20" t="s">
        <v>19</v>
      </c>
      <c r="D454" s="3" t="s">
        <v>227</v>
      </c>
      <c r="E454" s="3" t="s">
        <v>2549</v>
      </c>
      <c r="F454" s="3" t="s">
        <v>2550</v>
      </c>
      <c r="G454" s="5" t="s">
        <v>2551</v>
      </c>
      <c r="H454" s="5" t="s">
        <v>2552</v>
      </c>
      <c r="I454" s="5" t="s">
        <v>2553</v>
      </c>
      <c r="J454" s="5"/>
      <c r="K454" s="6" t="s">
        <v>105</v>
      </c>
      <c r="L454" s="7">
        <v>0.05</v>
      </c>
      <c r="M454" s="6" t="s">
        <v>27</v>
      </c>
      <c r="N454" s="3" t="s">
        <v>297</v>
      </c>
      <c r="O454" s="14" t="s">
        <v>51</v>
      </c>
      <c r="P454" s="3" t="s">
        <v>2554</v>
      </c>
      <c r="Q454" s="6" t="s">
        <v>40</v>
      </c>
      <c r="R454" s="9" t="s">
        <v>236</v>
      </c>
    </row>
    <row r="455" spans="1:18" ht="409.5" hidden="1" x14ac:dyDescent="0.25">
      <c r="A455" s="3" t="s">
        <v>100</v>
      </c>
      <c r="B455" s="3" t="s">
        <v>18</v>
      </c>
      <c r="C455" s="20" t="s">
        <v>19</v>
      </c>
      <c r="D455" s="3" t="s">
        <v>227</v>
      </c>
      <c r="E455" s="3" t="s">
        <v>2555</v>
      </c>
      <c r="F455" s="3" t="s">
        <v>2556</v>
      </c>
      <c r="G455" s="5" t="s">
        <v>2557</v>
      </c>
      <c r="H455" s="5" t="s">
        <v>2558</v>
      </c>
      <c r="I455" s="5" t="s">
        <v>2559</v>
      </c>
      <c r="J455" s="5" t="s">
        <v>2560</v>
      </c>
      <c r="K455" s="6" t="s">
        <v>105</v>
      </c>
      <c r="L455" s="7">
        <v>0.05</v>
      </c>
      <c r="M455" s="6" t="s">
        <v>27</v>
      </c>
      <c r="N455" s="3" t="s">
        <v>879</v>
      </c>
      <c r="O455" s="6" t="s">
        <v>25</v>
      </c>
      <c r="P455" s="3" t="s">
        <v>257</v>
      </c>
      <c r="Q455" s="6" t="s">
        <v>40</v>
      </c>
      <c r="R455" s="9"/>
    </row>
    <row r="456" spans="1:18" ht="285" hidden="1" x14ac:dyDescent="0.25">
      <c r="A456" s="3"/>
      <c r="B456" s="3" t="s">
        <v>31</v>
      </c>
      <c r="C456" s="19" t="s">
        <v>32</v>
      </c>
      <c r="D456" s="3" t="s">
        <v>227</v>
      </c>
      <c r="E456" s="3" t="s">
        <v>2561</v>
      </c>
      <c r="F456" s="3" t="s">
        <v>2562</v>
      </c>
      <c r="G456" s="5" t="s">
        <v>2563</v>
      </c>
      <c r="H456" s="5"/>
      <c r="I456" s="5"/>
      <c r="J456" s="5" t="s">
        <v>2564</v>
      </c>
      <c r="K456" s="6" t="s">
        <v>24</v>
      </c>
      <c r="L456" s="7">
        <v>0.1</v>
      </c>
      <c r="M456" s="6" t="s">
        <v>25</v>
      </c>
      <c r="N456" s="3" t="s">
        <v>26</v>
      </c>
      <c r="O456" s="11" t="s">
        <v>86</v>
      </c>
      <c r="P456" s="3" t="s">
        <v>2565</v>
      </c>
      <c r="Q456" s="6" t="s">
        <v>40</v>
      </c>
      <c r="R456" s="9" t="s">
        <v>236</v>
      </c>
    </row>
    <row r="457" spans="1:18" ht="409.5" hidden="1" x14ac:dyDescent="0.25">
      <c r="A457" s="3"/>
      <c r="B457" s="3" t="s">
        <v>42</v>
      </c>
      <c r="C457" s="20" t="s">
        <v>19</v>
      </c>
      <c r="D457" s="3" t="s">
        <v>2468</v>
      </c>
      <c r="E457" s="3" t="s">
        <v>2566</v>
      </c>
      <c r="F457" s="3" t="s">
        <v>2567</v>
      </c>
      <c r="G457" s="5" t="s">
        <v>2568</v>
      </c>
      <c r="H457" s="5" t="s">
        <v>2569</v>
      </c>
      <c r="I457" s="5"/>
      <c r="J457" s="5" t="s">
        <v>2570</v>
      </c>
      <c r="K457" s="14" t="s">
        <v>59</v>
      </c>
      <c r="L457" s="7">
        <v>0.25</v>
      </c>
      <c r="M457" s="6" t="s">
        <v>27</v>
      </c>
      <c r="N457" s="3" t="s">
        <v>2571</v>
      </c>
      <c r="O457" s="6" t="s">
        <v>25</v>
      </c>
      <c r="P457" s="3" t="s">
        <v>235</v>
      </c>
      <c r="Q457" s="6" t="s">
        <v>40</v>
      </c>
      <c r="R457" s="9" t="s">
        <v>2475</v>
      </c>
    </row>
    <row r="458" spans="1:18" ht="360" hidden="1" x14ac:dyDescent="0.25">
      <c r="A458" s="3"/>
      <c r="B458" s="3" t="s">
        <v>18</v>
      </c>
      <c r="C458" s="21" t="s">
        <v>243</v>
      </c>
      <c r="D458" s="3" t="s">
        <v>227</v>
      </c>
      <c r="E458" s="3" t="s">
        <v>2572</v>
      </c>
      <c r="F458" s="3" t="s">
        <v>2573</v>
      </c>
      <c r="G458" s="5" t="s">
        <v>2574</v>
      </c>
      <c r="H458" s="5" t="s">
        <v>2575</v>
      </c>
      <c r="I458" s="5" t="s">
        <v>2576</v>
      </c>
      <c r="J458" s="5" t="s">
        <v>2577</v>
      </c>
      <c r="K458" s="6" t="s">
        <v>105</v>
      </c>
      <c r="L458" s="7"/>
      <c r="M458" s="6" t="s">
        <v>25</v>
      </c>
      <c r="N458" s="3" t="s">
        <v>50</v>
      </c>
      <c r="O458" s="6" t="s">
        <v>25</v>
      </c>
      <c r="P458" s="3" t="s">
        <v>235</v>
      </c>
      <c r="Q458" s="6" t="s">
        <v>107</v>
      </c>
      <c r="R458" s="9" t="s">
        <v>2578</v>
      </c>
    </row>
    <row r="459" spans="1:18" ht="409.5" hidden="1" x14ac:dyDescent="0.25">
      <c r="A459" s="3"/>
      <c r="B459" s="3" t="s">
        <v>18</v>
      </c>
      <c r="C459" s="21" t="s">
        <v>243</v>
      </c>
      <c r="D459" s="3" t="s">
        <v>227</v>
      </c>
      <c r="E459" s="3" t="s">
        <v>2579</v>
      </c>
      <c r="F459" s="3" t="s">
        <v>2580</v>
      </c>
      <c r="G459" s="5" t="s">
        <v>2581</v>
      </c>
      <c r="H459" s="5" t="s">
        <v>2582</v>
      </c>
      <c r="I459" s="5" t="s">
        <v>2583</v>
      </c>
      <c r="J459" s="5" t="s">
        <v>2584</v>
      </c>
      <c r="K459" s="6" t="s">
        <v>105</v>
      </c>
      <c r="L459" s="7">
        <v>0.01</v>
      </c>
      <c r="M459" s="6" t="s">
        <v>25</v>
      </c>
      <c r="N459" s="3" t="s">
        <v>50</v>
      </c>
      <c r="O459" s="6" t="s">
        <v>25</v>
      </c>
      <c r="P459" s="3" t="s">
        <v>235</v>
      </c>
      <c r="Q459" s="6" t="s">
        <v>40</v>
      </c>
      <c r="R459" s="9" t="s">
        <v>2578</v>
      </c>
    </row>
    <row r="460" spans="1:18" ht="409.5" hidden="1" x14ac:dyDescent="0.25">
      <c r="A460" s="3" t="s">
        <v>100</v>
      </c>
      <c r="B460" s="3" t="s">
        <v>42</v>
      </c>
      <c r="C460" s="20" t="s">
        <v>19</v>
      </c>
      <c r="D460" s="3" t="s">
        <v>2468</v>
      </c>
      <c r="E460" s="3" t="s">
        <v>2585</v>
      </c>
      <c r="F460" s="3" t="s">
        <v>2586</v>
      </c>
      <c r="G460" s="5" t="s">
        <v>2587</v>
      </c>
      <c r="H460" s="5" t="s">
        <v>2588</v>
      </c>
      <c r="I460" s="5" t="s">
        <v>490</v>
      </c>
      <c r="J460" s="5" t="s">
        <v>2589</v>
      </c>
      <c r="K460" s="6" t="s">
        <v>105</v>
      </c>
      <c r="L460" s="7">
        <v>0.01</v>
      </c>
      <c r="M460" s="6" t="s">
        <v>27</v>
      </c>
      <c r="N460" s="3" t="s">
        <v>538</v>
      </c>
      <c r="O460" s="6" t="s">
        <v>27</v>
      </c>
      <c r="P460" s="3" t="s">
        <v>1101</v>
      </c>
      <c r="Q460" s="6" t="s">
        <v>40</v>
      </c>
      <c r="R460" s="9" t="s">
        <v>2041</v>
      </c>
    </row>
    <row r="461" spans="1:18" ht="409.5" hidden="1" x14ac:dyDescent="0.25">
      <c r="A461" s="3" t="s">
        <v>100</v>
      </c>
      <c r="B461" s="3" t="s">
        <v>42</v>
      </c>
      <c r="C461" s="20" t="s">
        <v>19</v>
      </c>
      <c r="D461" s="3" t="s">
        <v>2468</v>
      </c>
      <c r="E461" s="3" t="s">
        <v>2590</v>
      </c>
      <c r="F461" s="3" t="s">
        <v>2591</v>
      </c>
      <c r="G461" s="5" t="s">
        <v>2592</v>
      </c>
      <c r="H461" s="5" t="s">
        <v>2593</v>
      </c>
      <c r="I461" s="5" t="s">
        <v>2594</v>
      </c>
      <c r="J461" s="5" t="s">
        <v>2595</v>
      </c>
      <c r="K461" s="6" t="s">
        <v>105</v>
      </c>
      <c r="L461" s="7">
        <v>0.01</v>
      </c>
      <c r="M461" s="6" t="s">
        <v>27</v>
      </c>
      <c r="N461" s="3" t="s">
        <v>2596</v>
      </c>
      <c r="O461" s="6" t="s">
        <v>27</v>
      </c>
      <c r="P461" s="3" t="s">
        <v>2597</v>
      </c>
      <c r="Q461" s="6" t="s">
        <v>40</v>
      </c>
      <c r="R461" s="9" t="s">
        <v>2041</v>
      </c>
    </row>
    <row r="462" spans="1:18" ht="330" hidden="1" x14ac:dyDescent="0.25">
      <c r="A462" s="3"/>
      <c r="B462" s="3" t="s">
        <v>226</v>
      </c>
      <c r="C462" s="19" t="s">
        <v>32</v>
      </c>
      <c r="D462" s="3" t="s">
        <v>227</v>
      </c>
      <c r="E462" s="3" t="s">
        <v>2598</v>
      </c>
      <c r="F462" s="3" t="s">
        <v>2599</v>
      </c>
      <c r="G462" s="5" t="s">
        <v>2600</v>
      </c>
      <c r="H462" s="5" t="s">
        <v>2601</v>
      </c>
      <c r="I462" s="5"/>
      <c r="J462" s="5" t="s">
        <v>2602</v>
      </c>
      <c r="K462" s="6" t="s">
        <v>24</v>
      </c>
      <c r="L462" s="7">
        <v>0.2</v>
      </c>
      <c r="M462" s="14" t="s">
        <v>51</v>
      </c>
      <c r="N462" s="3" t="s">
        <v>898</v>
      </c>
      <c r="O462" s="6" t="s">
        <v>25</v>
      </c>
      <c r="P462" s="3" t="s">
        <v>235</v>
      </c>
      <c r="Q462" s="6" t="s">
        <v>40</v>
      </c>
      <c r="R462" s="9" t="s">
        <v>236</v>
      </c>
    </row>
    <row r="463" spans="1:18" ht="409.5" hidden="1" x14ac:dyDescent="0.25">
      <c r="A463" s="3" t="s">
        <v>100</v>
      </c>
      <c r="B463" s="3" t="s">
        <v>42</v>
      </c>
      <c r="C463" s="19" t="s">
        <v>32</v>
      </c>
      <c r="D463" s="3" t="s">
        <v>2468</v>
      </c>
      <c r="E463" s="3" t="s">
        <v>2603</v>
      </c>
      <c r="F463" s="3" t="s">
        <v>2604</v>
      </c>
      <c r="G463" s="5" t="s">
        <v>2605</v>
      </c>
      <c r="H463" s="5" t="s">
        <v>2606</v>
      </c>
      <c r="I463" s="5" t="s">
        <v>2607</v>
      </c>
      <c r="J463" s="5" t="s">
        <v>2608</v>
      </c>
      <c r="K463" s="6" t="s">
        <v>24</v>
      </c>
      <c r="L463" s="7">
        <v>0.1</v>
      </c>
      <c r="M463" s="14" t="s">
        <v>51</v>
      </c>
      <c r="N463" s="3" t="s">
        <v>2609</v>
      </c>
      <c r="O463" s="6" t="s">
        <v>25</v>
      </c>
      <c r="P463" s="3" t="s">
        <v>235</v>
      </c>
      <c r="Q463" s="6" t="s">
        <v>40</v>
      </c>
      <c r="R463" s="9" t="s">
        <v>2475</v>
      </c>
    </row>
    <row r="464" spans="1:18" ht="409.5" hidden="1" x14ac:dyDescent="0.25">
      <c r="A464" s="3"/>
      <c r="B464" s="3" t="s">
        <v>42</v>
      </c>
      <c r="C464" s="19" t="s">
        <v>32</v>
      </c>
      <c r="D464" s="3" t="s">
        <v>2468</v>
      </c>
      <c r="E464" s="3" t="s">
        <v>2610</v>
      </c>
      <c r="F464" s="3" t="s">
        <v>2611</v>
      </c>
      <c r="G464" s="5" t="s">
        <v>2612</v>
      </c>
      <c r="H464" s="5" t="s">
        <v>2613</v>
      </c>
      <c r="I464" s="5" t="s">
        <v>2614</v>
      </c>
      <c r="J464" s="5" t="s">
        <v>2615</v>
      </c>
      <c r="K464" s="11" t="s">
        <v>49</v>
      </c>
      <c r="L464" s="7">
        <v>0.75</v>
      </c>
      <c r="M464" s="6" t="s">
        <v>27</v>
      </c>
      <c r="N464" s="3" t="s">
        <v>699</v>
      </c>
      <c r="O464" s="6" t="s">
        <v>25</v>
      </c>
      <c r="P464" s="3" t="s">
        <v>235</v>
      </c>
      <c r="Q464" s="6" t="s">
        <v>40</v>
      </c>
      <c r="R464" s="9" t="s">
        <v>886</v>
      </c>
    </row>
    <row r="465" spans="1:18" ht="390" hidden="1" x14ac:dyDescent="0.25">
      <c r="A465" s="3"/>
      <c r="B465" s="3" t="s">
        <v>226</v>
      </c>
      <c r="C465" s="20" t="s">
        <v>19</v>
      </c>
      <c r="D465" s="3" t="s">
        <v>227</v>
      </c>
      <c r="E465" s="3" t="s">
        <v>2616</v>
      </c>
      <c r="F465" s="3" t="s">
        <v>2617</v>
      </c>
      <c r="G465" s="5" t="s">
        <v>2618</v>
      </c>
      <c r="H465" s="5" t="s">
        <v>2619</v>
      </c>
      <c r="I465" s="5"/>
      <c r="J465" s="5"/>
      <c r="K465" s="6" t="s">
        <v>105</v>
      </c>
      <c r="L465" s="7">
        <v>0.05</v>
      </c>
      <c r="M465" s="6" t="s">
        <v>25</v>
      </c>
      <c r="N465" s="3" t="s">
        <v>50</v>
      </c>
      <c r="O465" s="6" t="s">
        <v>27</v>
      </c>
      <c r="P465" s="3" t="s">
        <v>28</v>
      </c>
      <c r="Q465" s="6" t="s">
        <v>40</v>
      </c>
      <c r="R465" s="9" t="s">
        <v>236</v>
      </c>
    </row>
    <row r="466" spans="1:18" ht="409.5" hidden="1" x14ac:dyDescent="0.25">
      <c r="A466" s="3"/>
      <c r="B466" s="3" t="s">
        <v>42</v>
      </c>
      <c r="C466" s="18" t="s">
        <v>43</v>
      </c>
      <c r="D466" s="3" t="s">
        <v>2468</v>
      </c>
      <c r="E466" s="3" t="s">
        <v>2620</v>
      </c>
      <c r="F466" s="3" t="s">
        <v>2621</v>
      </c>
      <c r="G466" s="5" t="s">
        <v>2622</v>
      </c>
      <c r="H466" s="5" t="s">
        <v>2623</v>
      </c>
      <c r="I466" s="5" t="s">
        <v>2624</v>
      </c>
      <c r="J466" s="5" t="s">
        <v>2625</v>
      </c>
      <c r="K466" s="14" t="s">
        <v>59</v>
      </c>
      <c r="L466" s="7">
        <v>0.25</v>
      </c>
      <c r="M466" s="11" t="s">
        <v>86</v>
      </c>
      <c r="N466" s="3" t="s">
        <v>2515</v>
      </c>
      <c r="O466" s="6" t="s">
        <v>25</v>
      </c>
      <c r="P466" s="3" t="s">
        <v>235</v>
      </c>
      <c r="Q466" s="6" t="s">
        <v>40</v>
      </c>
      <c r="R466" s="9" t="s">
        <v>2475</v>
      </c>
    </row>
    <row r="467" spans="1:18" ht="409.5" hidden="1" x14ac:dyDescent="0.25">
      <c r="A467" s="3"/>
      <c r="B467" s="3" t="s">
        <v>226</v>
      </c>
      <c r="C467" s="19" t="s">
        <v>32</v>
      </c>
      <c r="D467" s="3" t="s">
        <v>227</v>
      </c>
      <c r="E467" s="3" t="s">
        <v>2626</v>
      </c>
      <c r="F467" s="3" t="s">
        <v>2627</v>
      </c>
      <c r="G467" s="5" t="s">
        <v>2628</v>
      </c>
      <c r="H467" s="5" t="s">
        <v>2629</v>
      </c>
      <c r="I467" s="5"/>
      <c r="J467" s="5" t="s">
        <v>2630</v>
      </c>
      <c r="K467" s="6" t="s">
        <v>24</v>
      </c>
      <c r="L467" s="7">
        <v>0.2</v>
      </c>
      <c r="M467" s="14" t="s">
        <v>51</v>
      </c>
      <c r="N467" s="3" t="s">
        <v>898</v>
      </c>
      <c r="O467" s="6" t="s">
        <v>25</v>
      </c>
      <c r="P467" s="3" t="s">
        <v>235</v>
      </c>
      <c r="Q467" s="6" t="s">
        <v>40</v>
      </c>
      <c r="R467" s="9" t="s">
        <v>236</v>
      </c>
    </row>
    <row r="468" spans="1:18" ht="409.5" hidden="1" x14ac:dyDescent="0.25">
      <c r="A468" s="3"/>
      <c r="B468" s="3" t="s">
        <v>42</v>
      </c>
      <c r="C468" s="19" t="s">
        <v>32</v>
      </c>
      <c r="D468" s="3" t="s">
        <v>2468</v>
      </c>
      <c r="E468" s="3" t="s">
        <v>2631</v>
      </c>
      <c r="F468" s="3" t="s">
        <v>2632</v>
      </c>
      <c r="G468" s="5" t="s">
        <v>2633</v>
      </c>
      <c r="H468" s="5" t="s">
        <v>2634</v>
      </c>
      <c r="I468" s="5"/>
      <c r="J468" s="5" t="s">
        <v>2635</v>
      </c>
      <c r="K468" s="6" t="s">
        <v>24</v>
      </c>
      <c r="L468" s="7">
        <v>0.1</v>
      </c>
      <c r="M468" s="14" t="s">
        <v>51</v>
      </c>
      <c r="N468" s="3" t="s">
        <v>2609</v>
      </c>
      <c r="O468" s="6" t="s">
        <v>25</v>
      </c>
      <c r="P468" s="3" t="s">
        <v>235</v>
      </c>
      <c r="Q468" s="6" t="s">
        <v>40</v>
      </c>
      <c r="R468" s="9" t="s">
        <v>2475</v>
      </c>
    </row>
    <row r="469" spans="1:18" ht="409.5" hidden="1" x14ac:dyDescent="0.25">
      <c r="A469" s="3" t="s">
        <v>100</v>
      </c>
      <c r="B469" s="3" t="s">
        <v>42</v>
      </c>
      <c r="C469" s="19" t="s">
        <v>32</v>
      </c>
      <c r="D469" s="3" t="s">
        <v>2468</v>
      </c>
      <c r="E469" s="3" t="s">
        <v>2636</v>
      </c>
      <c r="F469" s="3" t="s">
        <v>2637</v>
      </c>
      <c r="G469" s="5" t="s">
        <v>2638</v>
      </c>
      <c r="H469" s="5" t="s">
        <v>2639</v>
      </c>
      <c r="I469" s="5" t="s">
        <v>2640</v>
      </c>
      <c r="J469" s="5" t="s">
        <v>2641</v>
      </c>
      <c r="K469" s="11" t="s">
        <v>49</v>
      </c>
      <c r="L469" s="7">
        <v>0.9</v>
      </c>
      <c r="M469" s="6" t="s">
        <v>27</v>
      </c>
      <c r="N469" s="3" t="s">
        <v>2642</v>
      </c>
      <c r="O469" s="6" t="s">
        <v>25</v>
      </c>
      <c r="P469" s="3" t="s">
        <v>235</v>
      </c>
      <c r="Q469" s="6" t="s">
        <v>40</v>
      </c>
      <c r="R469" s="9" t="s">
        <v>886</v>
      </c>
    </row>
    <row r="470" spans="1:18" ht="330" hidden="1" x14ac:dyDescent="0.25">
      <c r="A470" s="3" t="s">
        <v>100</v>
      </c>
      <c r="B470" s="3" t="s">
        <v>42</v>
      </c>
      <c r="C470" s="19" t="s">
        <v>32</v>
      </c>
      <c r="D470" s="3" t="s">
        <v>2468</v>
      </c>
      <c r="E470" s="3" t="s">
        <v>2643</v>
      </c>
      <c r="F470" s="3" t="s">
        <v>2644</v>
      </c>
      <c r="G470" s="5" t="s">
        <v>2645</v>
      </c>
      <c r="H470" s="5" t="s">
        <v>2646</v>
      </c>
      <c r="I470" s="5" t="s">
        <v>2647</v>
      </c>
      <c r="J470" s="5" t="s">
        <v>2648</v>
      </c>
      <c r="K470" s="11" t="s">
        <v>49</v>
      </c>
      <c r="L470" s="7">
        <v>0.8</v>
      </c>
      <c r="M470" s="6" t="s">
        <v>27</v>
      </c>
      <c r="N470" s="3" t="s">
        <v>2649</v>
      </c>
      <c r="O470" s="6" t="s">
        <v>27</v>
      </c>
      <c r="P470" s="3" t="s">
        <v>2650</v>
      </c>
      <c r="Q470" s="6" t="s">
        <v>40</v>
      </c>
      <c r="R470" s="9" t="s">
        <v>2475</v>
      </c>
    </row>
    <row r="471" spans="1:18" ht="409.5" hidden="1" x14ac:dyDescent="0.25">
      <c r="A471" s="3"/>
      <c r="B471" s="3" t="s">
        <v>42</v>
      </c>
      <c r="C471" s="19" t="s">
        <v>32</v>
      </c>
      <c r="D471" s="3" t="s">
        <v>2468</v>
      </c>
      <c r="E471" s="3" t="s">
        <v>2651</v>
      </c>
      <c r="F471" s="3" t="s">
        <v>2652</v>
      </c>
      <c r="G471" s="5" t="s">
        <v>2653</v>
      </c>
      <c r="H471" s="5" t="s">
        <v>2654</v>
      </c>
      <c r="I471" s="5" t="s">
        <v>2655</v>
      </c>
      <c r="J471" s="5" t="s">
        <v>2656</v>
      </c>
      <c r="K471" s="11" t="s">
        <v>49</v>
      </c>
      <c r="L471" s="7">
        <v>0.9</v>
      </c>
      <c r="M471" s="6" t="s">
        <v>27</v>
      </c>
      <c r="N471" s="3" t="s">
        <v>2657</v>
      </c>
      <c r="O471" s="6" t="s">
        <v>25</v>
      </c>
      <c r="P471" s="3" t="s">
        <v>235</v>
      </c>
      <c r="Q471" s="6" t="s">
        <v>40</v>
      </c>
      <c r="R471" s="9" t="s">
        <v>886</v>
      </c>
    </row>
    <row r="472" spans="1:18" ht="409.5" hidden="1" x14ac:dyDescent="0.25">
      <c r="A472" s="3" t="s">
        <v>100</v>
      </c>
      <c r="B472" s="3" t="s">
        <v>42</v>
      </c>
      <c r="C472" s="20" t="s">
        <v>19</v>
      </c>
      <c r="D472" s="3" t="s">
        <v>2468</v>
      </c>
      <c r="E472" s="3" t="s">
        <v>2658</v>
      </c>
      <c r="F472" s="3" t="s">
        <v>2659</v>
      </c>
      <c r="G472" s="5" t="s">
        <v>2660</v>
      </c>
      <c r="H472" s="5" t="s">
        <v>2661</v>
      </c>
      <c r="I472" s="5" t="s">
        <v>2662</v>
      </c>
      <c r="J472" s="5" t="s">
        <v>2663</v>
      </c>
      <c r="K472" s="6" t="s">
        <v>24</v>
      </c>
      <c r="L472" s="7">
        <v>0.2</v>
      </c>
      <c r="M472" s="6" t="s">
        <v>25</v>
      </c>
      <c r="N472" s="3" t="s">
        <v>26</v>
      </c>
      <c r="O472" s="6" t="s">
        <v>27</v>
      </c>
      <c r="P472" s="3" t="s">
        <v>2664</v>
      </c>
      <c r="Q472" s="6" t="s">
        <v>40</v>
      </c>
      <c r="R472" s="9" t="s">
        <v>2041</v>
      </c>
    </row>
    <row r="473" spans="1:18" ht="195" hidden="1" x14ac:dyDescent="0.25">
      <c r="A473" s="3" t="s">
        <v>100</v>
      </c>
      <c r="B473" s="3" t="s">
        <v>42</v>
      </c>
      <c r="C473" s="20" t="s">
        <v>19</v>
      </c>
      <c r="D473" s="3" t="s">
        <v>2468</v>
      </c>
      <c r="E473" s="3" t="s">
        <v>2665</v>
      </c>
      <c r="F473" s="3" t="s">
        <v>2666</v>
      </c>
      <c r="G473" s="5" t="s">
        <v>2667</v>
      </c>
      <c r="H473" s="5" t="s">
        <v>2668</v>
      </c>
      <c r="I473" s="5" t="s">
        <v>2669</v>
      </c>
      <c r="J473" s="5" t="s">
        <v>2670</v>
      </c>
      <c r="K473" s="6" t="s">
        <v>105</v>
      </c>
      <c r="L473" s="7">
        <v>0.01</v>
      </c>
      <c r="M473" s="6" t="s">
        <v>27</v>
      </c>
      <c r="N473" s="3" t="s">
        <v>477</v>
      </c>
      <c r="O473" s="6" t="s">
        <v>25</v>
      </c>
      <c r="P473" s="3" t="s">
        <v>257</v>
      </c>
      <c r="Q473" s="6" t="s">
        <v>29</v>
      </c>
      <c r="R473" s="9" t="s">
        <v>886</v>
      </c>
    </row>
    <row r="474" spans="1:18" ht="164.25" hidden="1" x14ac:dyDescent="0.25">
      <c r="A474" s="3"/>
      <c r="B474" s="3" t="s">
        <v>42</v>
      </c>
      <c r="C474" s="19" t="s">
        <v>32</v>
      </c>
      <c r="D474" s="3" t="s">
        <v>2468</v>
      </c>
      <c r="E474" s="3" t="s">
        <v>2671</v>
      </c>
      <c r="F474" s="3" t="s">
        <v>2672</v>
      </c>
      <c r="G474" s="5" t="s">
        <v>2673</v>
      </c>
      <c r="H474" s="5" t="s">
        <v>2674</v>
      </c>
      <c r="I474" s="5"/>
      <c r="J474" s="5" t="s">
        <v>2675</v>
      </c>
      <c r="K474" s="11" t="s">
        <v>38</v>
      </c>
      <c r="L474" s="7">
        <v>0.5</v>
      </c>
      <c r="M474" s="6" t="s">
        <v>27</v>
      </c>
      <c r="N474" s="3" t="s">
        <v>1200</v>
      </c>
      <c r="O474" s="6" t="s">
        <v>27</v>
      </c>
      <c r="P474" s="3" t="s">
        <v>2676</v>
      </c>
      <c r="Q474" s="6" t="s">
        <v>40</v>
      </c>
      <c r="R474" s="9" t="s">
        <v>2475</v>
      </c>
    </row>
    <row r="475" spans="1:18" ht="409.5" hidden="1" x14ac:dyDescent="0.25">
      <c r="A475" s="3"/>
      <c r="B475" s="3" t="s">
        <v>42</v>
      </c>
      <c r="C475" s="20" t="s">
        <v>19</v>
      </c>
      <c r="D475" s="3" t="s">
        <v>2468</v>
      </c>
      <c r="E475" s="3" t="s">
        <v>2677</v>
      </c>
      <c r="F475" s="3" t="s">
        <v>2678</v>
      </c>
      <c r="G475" s="5" t="s">
        <v>2679</v>
      </c>
      <c r="H475" s="5" t="s">
        <v>2680</v>
      </c>
      <c r="I475" s="5" t="s">
        <v>870</v>
      </c>
      <c r="J475" s="5" t="s">
        <v>2681</v>
      </c>
      <c r="K475" s="14" t="s">
        <v>59</v>
      </c>
      <c r="L475" s="7">
        <v>0.3</v>
      </c>
      <c r="M475" s="6" t="s">
        <v>27</v>
      </c>
      <c r="N475" s="3" t="s">
        <v>1863</v>
      </c>
      <c r="O475" s="6" t="s">
        <v>27</v>
      </c>
      <c r="P475" s="3" t="s">
        <v>98</v>
      </c>
      <c r="Q475" s="6" t="s">
        <v>40</v>
      </c>
      <c r="R475" s="9" t="s">
        <v>2475</v>
      </c>
    </row>
    <row r="476" spans="1:18" ht="390" hidden="1" x14ac:dyDescent="0.25">
      <c r="A476" s="3"/>
      <c r="B476" s="3" t="s">
        <v>42</v>
      </c>
      <c r="C476" s="19" t="s">
        <v>32</v>
      </c>
      <c r="D476" s="3" t="s">
        <v>2468</v>
      </c>
      <c r="E476" s="3" t="s">
        <v>2682</v>
      </c>
      <c r="F476" s="3" t="s">
        <v>2683</v>
      </c>
      <c r="G476" s="5" t="s">
        <v>2684</v>
      </c>
      <c r="H476" s="5" t="s">
        <v>2685</v>
      </c>
      <c r="I476" s="5" t="s">
        <v>2686</v>
      </c>
      <c r="J476" s="5" t="s">
        <v>2687</v>
      </c>
      <c r="K476" s="6" t="s">
        <v>105</v>
      </c>
      <c r="L476" s="7">
        <v>0.05</v>
      </c>
      <c r="M476" s="14" t="s">
        <v>51</v>
      </c>
      <c r="N476" s="3" t="s">
        <v>484</v>
      </c>
      <c r="O476" s="11" t="s">
        <v>86</v>
      </c>
      <c r="P476" s="3" t="s">
        <v>2688</v>
      </c>
      <c r="Q476" s="6" t="s">
        <v>40</v>
      </c>
      <c r="R476" s="9" t="s">
        <v>2475</v>
      </c>
    </row>
    <row r="477" spans="1:18" ht="240" hidden="1" x14ac:dyDescent="0.25">
      <c r="A477" s="3" t="s">
        <v>100</v>
      </c>
      <c r="B477" s="3" t="s">
        <v>42</v>
      </c>
      <c r="C477" s="20" t="s">
        <v>19</v>
      </c>
      <c r="D477" s="3" t="s">
        <v>2468</v>
      </c>
      <c r="E477" s="3" t="s">
        <v>2689</v>
      </c>
      <c r="F477" s="3" t="s">
        <v>2690</v>
      </c>
      <c r="G477" s="5" t="s">
        <v>2691</v>
      </c>
      <c r="H477" s="5" t="s">
        <v>2692</v>
      </c>
      <c r="I477" s="5" t="s">
        <v>2693</v>
      </c>
      <c r="J477" s="5" t="s">
        <v>2694</v>
      </c>
      <c r="K477" s="6" t="s">
        <v>105</v>
      </c>
      <c r="L477" s="7">
        <v>0.01</v>
      </c>
      <c r="M477" s="6" t="s">
        <v>27</v>
      </c>
      <c r="N477" s="3" t="s">
        <v>297</v>
      </c>
      <c r="O477" s="6" t="s">
        <v>27</v>
      </c>
      <c r="P477" s="3" t="s">
        <v>545</v>
      </c>
      <c r="Q477" s="6" t="s">
        <v>40</v>
      </c>
      <c r="R477" s="9" t="s">
        <v>2041</v>
      </c>
    </row>
  </sheetData>
  <autoFilter ref="A1:R477" xr:uid="{9543EBAC-46FE-45AD-8D38-E1E5CDFCE156}">
    <filterColumn colId="1">
      <filters>
        <filter val="Open"/>
      </filters>
    </filterColumn>
    <filterColumn colId="3">
      <filters>
        <filter val="131.01.03.03 - Beamline"/>
      </filters>
    </filterColumn>
    <filterColumn colId="4">
      <filters>
        <filter val="RT-131-BEAM-005"/>
        <filter val="RT-131-BEAM-008"/>
        <filter val="RT-131-BEAM-046"/>
        <filter val="RT-131-BEAM-052"/>
        <filter val="RT-131-BEAM-060"/>
        <filter val="RT-131-BEAM-076"/>
        <filter val="RT-131-BEAM-077"/>
        <filter val="RT-131-BEAM-078"/>
        <filter val="RT-131-BEAM-079"/>
        <filter val="RT-131-BEAM-090"/>
        <filter val="RT-131-BEAM-094"/>
        <filter val="RT-131-BEAM-095"/>
        <filter val="RT-131-BEAM-099"/>
        <filter val="RT-131-BEAM-100"/>
        <filter val="RT-131-BEAM-101"/>
        <filter val="RT-131-BEAM-104"/>
        <filter val="RT-131-BEAM-105"/>
        <filter val="RT-131-BEAM-108"/>
        <filter val="RT-131-BEAM-112"/>
        <filter val="RT-131-BEAM-114"/>
        <filter val="RT-131-BEAM-115"/>
        <filter val="RT-131-BEAM-117"/>
        <filter val="RT-131-BEAM-118"/>
        <filter val="RT-131-BEAM-119"/>
        <filter val="RT-131-BEAM-120"/>
        <filter val="RT-131-BEAM-138"/>
        <filter val="RT-131-BEAM-139"/>
        <filter val="RT-131-BEAM-140"/>
        <filter val="RT-131-BEAM-141"/>
        <filter val="RT-131-BEAM-142"/>
        <filter val="RT-131-BEAM-143"/>
        <filter val="RT-131-BEAM-144"/>
        <filter val="RT-131-BEAM-145"/>
        <filter val="RT-131-BEAM-146"/>
        <filter val="RT-131-BEAM-151"/>
        <filter val="RT-131-BEAM-152"/>
        <filter val="RT-131-BEAM-153"/>
      </filters>
    </filterColumn>
    <sortState xmlns:xlrd2="http://schemas.microsoft.com/office/spreadsheetml/2017/richdata2" ref="A4:R112">
      <sortCondition descending="1" ref="C1"/>
    </sortState>
  </autoFilter>
  <pageMargins left="0.7" right="0.7" top="0.75" bottom="0.75" header="0.3" footer="0.3"/>
  <pageSetup scale="50" fitToHeight="0" orientation="landscape" r:id="rId1"/>
  <headerFooter>
    <oddHeader>&amp;LCD-3a Risks&amp;CLBNF/DUNE Risk Register&amp;RPage &amp;P of &amp;N</oddHeader>
    <oddFooter>&amp;L14/07/2020&amp;R2020-07 Risk Register Web Export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BF47E-BF9F-4205-A595-81C66F201706}">
  <sheetPr filterMode="1">
    <pageSetUpPr fitToPage="1"/>
  </sheetPr>
  <dimension ref="A1:W478"/>
  <sheetViews>
    <sheetView topLeftCell="B1" zoomScale="90" zoomScaleNormal="90" workbookViewId="0">
      <selection activeCell="B1" sqref="B1"/>
    </sheetView>
  </sheetViews>
  <sheetFormatPr defaultColWidth="8.85546875" defaultRowHeight="15" x14ac:dyDescent="0.25"/>
  <cols>
    <col min="1" max="1" width="13.42578125" customWidth="1"/>
    <col min="2" max="2" width="15" customWidth="1"/>
    <col min="3" max="3" width="13.85546875" customWidth="1"/>
    <col min="4" max="4" width="12.5703125" customWidth="1"/>
    <col min="5" max="5" width="13.7109375" customWidth="1"/>
    <col min="6" max="6" width="24.28515625" customWidth="1"/>
    <col min="7" max="7" width="20.7109375" customWidth="1"/>
    <col min="8" max="8" width="21" customWidth="1"/>
    <col min="9" max="9" width="18" customWidth="1"/>
    <col min="10" max="10" width="20.42578125" customWidth="1"/>
  </cols>
  <sheetData>
    <row r="1" spans="1:22" ht="84.75" x14ac:dyDescent="0.25">
      <c r="A1" s="1" t="s">
        <v>0</v>
      </c>
      <c r="B1" s="1" t="s">
        <v>1</v>
      </c>
      <c r="C1" s="1" t="s">
        <v>2</v>
      </c>
      <c r="D1" s="1" t="s">
        <v>3</v>
      </c>
      <c r="E1" s="1" t="s">
        <v>4</v>
      </c>
      <c r="F1" s="1" t="s">
        <v>5</v>
      </c>
      <c r="G1" s="1" t="s">
        <v>6</v>
      </c>
      <c r="H1" s="1" t="s">
        <v>7</v>
      </c>
      <c r="I1" s="1" t="s">
        <v>8</v>
      </c>
      <c r="J1" s="1" t="s">
        <v>9</v>
      </c>
      <c r="K1" s="2" t="s">
        <v>10</v>
      </c>
      <c r="L1" s="1" t="s">
        <v>11</v>
      </c>
      <c r="M1" s="2" t="s">
        <v>12</v>
      </c>
      <c r="N1" s="1" t="s">
        <v>13</v>
      </c>
      <c r="O1" s="2" t="s">
        <v>14</v>
      </c>
      <c r="P1" s="1" t="s">
        <v>15</v>
      </c>
      <c r="Q1" s="2" t="s">
        <v>16</v>
      </c>
      <c r="R1" s="2" t="s">
        <v>17</v>
      </c>
    </row>
    <row r="2" spans="1:22" ht="90" hidden="1" x14ac:dyDescent="0.25">
      <c r="A2" s="3"/>
      <c r="B2" s="3" t="s">
        <v>18</v>
      </c>
      <c r="C2" s="4" t="s">
        <v>19</v>
      </c>
      <c r="D2" s="3" t="s">
        <v>20</v>
      </c>
      <c r="E2" s="3" t="s">
        <v>21</v>
      </c>
      <c r="F2" s="3" t="s">
        <v>22</v>
      </c>
      <c r="G2" s="5" t="s">
        <v>23</v>
      </c>
      <c r="H2" s="5"/>
      <c r="I2" s="5"/>
      <c r="J2" s="5"/>
      <c r="K2" s="6" t="s">
        <v>24</v>
      </c>
      <c r="L2" s="7">
        <v>0.15</v>
      </c>
      <c r="M2" s="8" t="s">
        <v>25</v>
      </c>
      <c r="N2" s="3" t="s">
        <v>26</v>
      </c>
      <c r="O2" s="8" t="s">
        <v>27</v>
      </c>
      <c r="P2" s="3" t="s">
        <v>28</v>
      </c>
      <c r="Q2" s="8" t="s">
        <v>29</v>
      </c>
      <c r="R2" s="9" t="s">
        <v>30</v>
      </c>
    </row>
    <row r="3" spans="1:22" ht="165" hidden="1" x14ac:dyDescent="0.25">
      <c r="A3" s="3"/>
      <c r="B3" s="3" t="s">
        <v>31</v>
      </c>
      <c r="C3" s="10" t="s">
        <v>32</v>
      </c>
      <c r="D3" s="3" t="s">
        <v>20</v>
      </c>
      <c r="E3" s="3" t="s">
        <v>33</v>
      </c>
      <c r="F3" s="3" t="s">
        <v>34</v>
      </c>
      <c r="G3" s="5" t="s">
        <v>35</v>
      </c>
      <c r="H3" s="5" t="s">
        <v>36</v>
      </c>
      <c r="I3" s="5"/>
      <c r="J3" s="5" t="s">
        <v>37</v>
      </c>
      <c r="K3" s="11" t="s">
        <v>38</v>
      </c>
      <c r="L3" s="7">
        <v>0.5</v>
      </c>
      <c r="M3" s="8" t="s">
        <v>25</v>
      </c>
      <c r="N3" s="3" t="s">
        <v>26</v>
      </c>
      <c r="O3" s="8" t="s">
        <v>27</v>
      </c>
      <c r="P3" s="3" t="s">
        <v>39</v>
      </c>
      <c r="Q3" s="8" t="s">
        <v>40</v>
      </c>
      <c r="R3" s="9" t="s">
        <v>41</v>
      </c>
    </row>
    <row r="4" spans="1:22" ht="83.25" x14ac:dyDescent="0.25">
      <c r="A4" s="3"/>
      <c r="B4" s="3" t="s">
        <v>42</v>
      </c>
      <c r="C4" s="12" t="s">
        <v>43</v>
      </c>
      <c r="D4" s="3" t="s">
        <v>20</v>
      </c>
      <c r="E4" s="3" t="s">
        <v>44</v>
      </c>
      <c r="F4" s="3" t="s">
        <v>45</v>
      </c>
      <c r="G4" s="5" t="s">
        <v>46</v>
      </c>
      <c r="H4" s="5" t="s">
        <v>47</v>
      </c>
      <c r="I4" s="5"/>
      <c r="J4" s="5" t="s">
        <v>48</v>
      </c>
      <c r="K4" s="11" t="s">
        <v>49</v>
      </c>
      <c r="L4" s="7">
        <v>0.75</v>
      </c>
      <c r="M4" s="8" t="s">
        <v>25</v>
      </c>
      <c r="N4" s="3" t="s">
        <v>50</v>
      </c>
      <c r="O4" s="13" t="s">
        <v>51</v>
      </c>
      <c r="P4" s="3" t="s">
        <v>52</v>
      </c>
      <c r="Q4" s="8" t="s">
        <v>40</v>
      </c>
      <c r="R4" s="9" t="s">
        <v>53</v>
      </c>
      <c r="S4">
        <v>2000</v>
      </c>
      <c r="T4">
        <f>L4*S4</f>
        <v>1500</v>
      </c>
      <c r="U4">
        <f>L4*S4</f>
        <v>1500</v>
      </c>
      <c r="V4">
        <f>L4*S4</f>
        <v>1500</v>
      </c>
    </row>
    <row r="5" spans="1:22" ht="164.25" x14ac:dyDescent="0.25">
      <c r="A5" s="3"/>
      <c r="B5" s="3" t="s">
        <v>42</v>
      </c>
      <c r="C5" s="12" t="s">
        <v>43</v>
      </c>
      <c r="D5" s="3" t="s">
        <v>20</v>
      </c>
      <c r="E5" s="3" t="s">
        <v>67</v>
      </c>
      <c r="F5" s="3" t="s">
        <v>68</v>
      </c>
      <c r="G5" s="5" t="s">
        <v>69</v>
      </c>
      <c r="H5" s="5" t="s">
        <v>70</v>
      </c>
      <c r="I5" s="5"/>
      <c r="J5" s="5" t="s">
        <v>71</v>
      </c>
      <c r="K5" s="11" t="s">
        <v>38</v>
      </c>
      <c r="L5" s="7">
        <v>0.5</v>
      </c>
      <c r="M5" s="8" t="s">
        <v>25</v>
      </c>
      <c r="N5" s="3" t="s">
        <v>50</v>
      </c>
      <c r="O5" s="13" t="s">
        <v>51</v>
      </c>
      <c r="P5" s="3" t="s">
        <v>52</v>
      </c>
      <c r="Q5" s="8" t="s">
        <v>40</v>
      </c>
      <c r="R5" s="9" t="s">
        <v>53</v>
      </c>
      <c r="S5">
        <v>2000</v>
      </c>
      <c r="T5">
        <f t="shared" ref="T5:T9" si="0">L5*S5</f>
        <v>1000</v>
      </c>
      <c r="U5">
        <f t="shared" ref="U5:U9" si="1">L5*S5</f>
        <v>1000</v>
      </c>
      <c r="V5">
        <f t="shared" ref="V5:V9" si="2">L5*S5</f>
        <v>1000</v>
      </c>
    </row>
    <row r="6" spans="1:22" ht="164.25" x14ac:dyDescent="0.25">
      <c r="A6" s="3"/>
      <c r="B6" s="3" t="s">
        <v>42</v>
      </c>
      <c r="C6" s="12" t="s">
        <v>43</v>
      </c>
      <c r="D6" s="3" t="s">
        <v>20</v>
      </c>
      <c r="E6" s="3" t="s">
        <v>72</v>
      </c>
      <c r="F6" s="3" t="s">
        <v>73</v>
      </c>
      <c r="G6" s="5" t="s">
        <v>74</v>
      </c>
      <c r="H6" s="5" t="s">
        <v>75</v>
      </c>
      <c r="I6" s="5"/>
      <c r="J6" s="5" t="s">
        <v>76</v>
      </c>
      <c r="K6" s="11" t="s">
        <v>38</v>
      </c>
      <c r="L6" s="7">
        <v>0.5</v>
      </c>
      <c r="M6" s="8" t="s">
        <v>25</v>
      </c>
      <c r="N6" s="3" t="s">
        <v>50</v>
      </c>
      <c r="O6" s="13" t="s">
        <v>51</v>
      </c>
      <c r="P6" s="3" t="s">
        <v>52</v>
      </c>
      <c r="Q6" s="8" t="s">
        <v>40</v>
      </c>
      <c r="R6" s="9" t="s">
        <v>53</v>
      </c>
      <c r="S6">
        <v>2000</v>
      </c>
      <c r="T6">
        <f t="shared" si="0"/>
        <v>1000</v>
      </c>
      <c r="U6">
        <f t="shared" si="1"/>
        <v>1000</v>
      </c>
      <c r="V6">
        <f t="shared" si="2"/>
        <v>1000</v>
      </c>
    </row>
    <row r="7" spans="1:22" ht="164.25" x14ac:dyDescent="0.25">
      <c r="A7" s="3"/>
      <c r="B7" s="3" t="s">
        <v>42</v>
      </c>
      <c r="C7" s="12" t="s">
        <v>43</v>
      </c>
      <c r="D7" s="3" t="s">
        <v>20</v>
      </c>
      <c r="E7" s="3" t="s">
        <v>77</v>
      </c>
      <c r="F7" s="3" t="s">
        <v>78</v>
      </c>
      <c r="G7" s="5" t="s">
        <v>79</v>
      </c>
      <c r="H7" s="5" t="s">
        <v>70</v>
      </c>
      <c r="I7" s="5"/>
      <c r="J7" s="5" t="s">
        <v>80</v>
      </c>
      <c r="K7" s="11" t="s">
        <v>38</v>
      </c>
      <c r="L7" s="7">
        <v>0.5</v>
      </c>
      <c r="M7" s="8" t="s">
        <v>25</v>
      </c>
      <c r="N7" s="3" t="s">
        <v>50</v>
      </c>
      <c r="O7" s="13" t="s">
        <v>51</v>
      </c>
      <c r="P7" s="3" t="s">
        <v>81</v>
      </c>
      <c r="Q7" s="8" t="s">
        <v>40</v>
      </c>
      <c r="R7" s="9" t="s">
        <v>53</v>
      </c>
      <c r="S7">
        <v>3000</v>
      </c>
      <c r="T7">
        <f t="shared" si="0"/>
        <v>1500</v>
      </c>
      <c r="U7">
        <f t="shared" si="1"/>
        <v>1500</v>
      </c>
      <c r="V7">
        <f t="shared" si="2"/>
        <v>1500</v>
      </c>
    </row>
    <row r="8" spans="1:22" ht="164.25" x14ac:dyDescent="0.25">
      <c r="A8" s="3"/>
      <c r="B8" s="3" t="s">
        <v>42</v>
      </c>
      <c r="C8" s="12" t="s">
        <v>43</v>
      </c>
      <c r="D8" s="3" t="s">
        <v>20</v>
      </c>
      <c r="E8" s="3" t="s">
        <v>82</v>
      </c>
      <c r="F8" s="3" t="s">
        <v>83</v>
      </c>
      <c r="G8" s="5" t="s">
        <v>84</v>
      </c>
      <c r="H8" s="5" t="s">
        <v>57</v>
      </c>
      <c r="I8" s="5"/>
      <c r="J8" s="5" t="s">
        <v>85</v>
      </c>
      <c r="K8" s="11" t="s">
        <v>38</v>
      </c>
      <c r="L8" s="7">
        <v>0.5</v>
      </c>
      <c r="M8" s="8" t="s">
        <v>25</v>
      </c>
      <c r="N8" s="3" t="s">
        <v>50</v>
      </c>
      <c r="O8" s="15" t="s">
        <v>86</v>
      </c>
      <c r="P8" s="3" t="s">
        <v>87</v>
      </c>
      <c r="Q8" s="8" t="s">
        <v>40</v>
      </c>
      <c r="R8" s="9" t="s">
        <v>53</v>
      </c>
      <c r="S8">
        <v>15000</v>
      </c>
      <c r="T8">
        <f>S8*L8</f>
        <v>7500</v>
      </c>
      <c r="U8">
        <f>L8*5000</f>
        <v>2500</v>
      </c>
      <c r="V8">
        <f>L8*0</f>
        <v>0</v>
      </c>
    </row>
    <row r="9" spans="1:22" ht="164.25" x14ac:dyDescent="0.25">
      <c r="A9" s="3"/>
      <c r="B9" s="3" t="s">
        <v>42</v>
      </c>
      <c r="C9" s="12" t="s">
        <v>43</v>
      </c>
      <c r="D9" s="3" t="s">
        <v>20</v>
      </c>
      <c r="E9" s="3" t="s">
        <v>88</v>
      </c>
      <c r="F9" s="3" t="s">
        <v>89</v>
      </c>
      <c r="G9" s="5" t="s">
        <v>90</v>
      </c>
      <c r="H9" s="5" t="s">
        <v>57</v>
      </c>
      <c r="I9" s="5"/>
      <c r="J9" s="5" t="s">
        <v>91</v>
      </c>
      <c r="K9" s="11" t="s">
        <v>38</v>
      </c>
      <c r="L9" s="7">
        <v>0.6</v>
      </c>
      <c r="M9" s="8" t="s">
        <v>25</v>
      </c>
      <c r="N9" s="3" t="s">
        <v>50</v>
      </c>
      <c r="O9" s="13" t="s">
        <v>51</v>
      </c>
      <c r="P9" s="3" t="s">
        <v>52</v>
      </c>
      <c r="Q9" s="8" t="s">
        <v>40</v>
      </c>
      <c r="R9" s="9" t="s">
        <v>53</v>
      </c>
      <c r="S9">
        <v>2000</v>
      </c>
      <c r="T9">
        <f t="shared" si="0"/>
        <v>1200</v>
      </c>
      <c r="U9">
        <f t="shared" si="1"/>
        <v>1200</v>
      </c>
      <c r="V9">
        <f t="shared" si="2"/>
        <v>1200</v>
      </c>
    </row>
    <row r="10" spans="1:22" ht="409.5" hidden="1" x14ac:dyDescent="0.25">
      <c r="A10" s="3"/>
      <c r="B10" s="3" t="s">
        <v>42</v>
      </c>
      <c r="C10" s="12" t="s">
        <v>43</v>
      </c>
      <c r="D10" s="3" t="s">
        <v>20</v>
      </c>
      <c r="E10" s="3" t="s">
        <v>259</v>
      </c>
      <c r="F10" s="3" t="s">
        <v>260</v>
      </c>
      <c r="G10" s="5" t="s">
        <v>261</v>
      </c>
      <c r="H10" s="5" t="s">
        <v>262</v>
      </c>
      <c r="I10" s="5"/>
      <c r="J10" s="5" t="s">
        <v>263</v>
      </c>
      <c r="K10" s="11" t="s">
        <v>38</v>
      </c>
      <c r="L10" s="7">
        <v>0.5</v>
      </c>
      <c r="M10" s="8" t="s">
        <v>27</v>
      </c>
      <c r="N10" s="3" t="s">
        <v>264</v>
      </c>
      <c r="O10" s="13" t="s">
        <v>51</v>
      </c>
      <c r="P10" s="3" t="s">
        <v>265</v>
      </c>
      <c r="Q10" s="13" t="s">
        <v>266</v>
      </c>
      <c r="R10" s="9" t="s">
        <v>53</v>
      </c>
    </row>
    <row r="11" spans="1:22" ht="225" hidden="1" x14ac:dyDescent="0.25">
      <c r="A11" s="3"/>
      <c r="B11" s="3" t="s">
        <v>42</v>
      </c>
      <c r="C11" s="12" t="s">
        <v>43</v>
      </c>
      <c r="D11" s="3" t="s">
        <v>20</v>
      </c>
      <c r="E11" s="3" t="s">
        <v>588</v>
      </c>
      <c r="F11" s="3" t="s">
        <v>589</v>
      </c>
      <c r="G11" s="5" t="s">
        <v>590</v>
      </c>
      <c r="H11" s="5" t="s">
        <v>591</v>
      </c>
      <c r="I11" s="5"/>
      <c r="J11" s="5" t="s">
        <v>592</v>
      </c>
      <c r="K11" s="11" t="s">
        <v>49</v>
      </c>
      <c r="L11" s="7">
        <v>0.75</v>
      </c>
      <c r="M11" s="8" t="s">
        <v>27</v>
      </c>
      <c r="N11" s="3" t="s">
        <v>538</v>
      </c>
      <c r="O11" s="8" t="s">
        <v>25</v>
      </c>
      <c r="P11" s="3" t="s">
        <v>235</v>
      </c>
      <c r="Q11" s="13" t="s">
        <v>266</v>
      </c>
      <c r="R11" s="9" t="s">
        <v>593</v>
      </c>
    </row>
    <row r="12" spans="1:22" ht="409.5" hidden="1" x14ac:dyDescent="0.25">
      <c r="A12" s="3"/>
      <c r="B12" s="3" t="s">
        <v>92</v>
      </c>
      <c r="C12" s="12" t="s">
        <v>43</v>
      </c>
      <c r="D12" s="3" t="s">
        <v>20</v>
      </c>
      <c r="E12" s="3" t="s">
        <v>93</v>
      </c>
      <c r="F12" s="3" t="s">
        <v>94</v>
      </c>
      <c r="G12" s="5" t="s">
        <v>95</v>
      </c>
      <c r="H12" s="5" t="s">
        <v>36</v>
      </c>
      <c r="I12" s="5" t="s">
        <v>36</v>
      </c>
      <c r="J12" s="5" t="s">
        <v>96</v>
      </c>
      <c r="K12" s="11" t="s">
        <v>38</v>
      </c>
      <c r="L12" s="7">
        <v>0.5</v>
      </c>
      <c r="M12" s="15" t="s">
        <v>86</v>
      </c>
      <c r="N12" s="3" t="s">
        <v>97</v>
      </c>
      <c r="O12" s="8" t="s">
        <v>27</v>
      </c>
      <c r="P12" s="3" t="s">
        <v>98</v>
      </c>
      <c r="Q12" s="8" t="s">
        <v>29</v>
      </c>
      <c r="R12" s="9" t="s">
        <v>99</v>
      </c>
    </row>
    <row r="13" spans="1:22" ht="108.75" hidden="1" x14ac:dyDescent="0.25">
      <c r="A13" s="3" t="s">
        <v>100</v>
      </c>
      <c r="B13" s="3" t="s">
        <v>31</v>
      </c>
      <c r="C13" s="10" t="s">
        <v>32</v>
      </c>
      <c r="D13" s="3" t="s">
        <v>101</v>
      </c>
      <c r="E13" s="3" t="s">
        <v>102</v>
      </c>
      <c r="F13" s="3" t="s">
        <v>103</v>
      </c>
      <c r="G13" s="5" t="s">
        <v>104</v>
      </c>
      <c r="H13" s="5"/>
      <c r="I13" s="5"/>
      <c r="J13" s="5"/>
      <c r="K13" s="6" t="s">
        <v>105</v>
      </c>
      <c r="L13" s="7"/>
      <c r="M13" s="8" t="s">
        <v>25</v>
      </c>
      <c r="N13" s="3" t="s">
        <v>50</v>
      </c>
      <c r="O13" s="15" t="s">
        <v>86</v>
      </c>
      <c r="P13" s="3" t="s">
        <v>106</v>
      </c>
      <c r="Q13" s="8" t="s">
        <v>107</v>
      </c>
      <c r="R13" s="9"/>
    </row>
    <row r="14" spans="1:22" ht="315" hidden="1" x14ac:dyDescent="0.25">
      <c r="A14" s="3" t="s">
        <v>100</v>
      </c>
      <c r="B14" s="3" t="s">
        <v>31</v>
      </c>
      <c r="C14" s="12" t="s">
        <v>43</v>
      </c>
      <c r="D14" s="3" t="s">
        <v>101</v>
      </c>
      <c r="E14" s="3" t="s">
        <v>108</v>
      </c>
      <c r="F14" s="3" t="s">
        <v>109</v>
      </c>
      <c r="G14" s="5" t="s">
        <v>110</v>
      </c>
      <c r="H14" s="5" t="s">
        <v>111</v>
      </c>
      <c r="I14" s="5"/>
      <c r="J14" s="5" t="s">
        <v>112</v>
      </c>
      <c r="K14" s="11" t="s">
        <v>38</v>
      </c>
      <c r="L14" s="7">
        <v>0.5</v>
      </c>
      <c r="M14" s="8" t="s">
        <v>27</v>
      </c>
      <c r="N14" s="3" t="s">
        <v>113</v>
      </c>
      <c r="O14" s="8" t="s">
        <v>27</v>
      </c>
      <c r="P14" s="3" t="s">
        <v>114</v>
      </c>
      <c r="Q14" s="15" t="s">
        <v>115</v>
      </c>
      <c r="R14" s="9" t="s">
        <v>116</v>
      </c>
    </row>
    <row r="15" spans="1:22" ht="300" hidden="1" x14ac:dyDescent="0.25">
      <c r="A15" s="3"/>
      <c r="B15" s="3" t="s">
        <v>18</v>
      </c>
      <c r="C15" s="4" t="s">
        <v>19</v>
      </c>
      <c r="D15" s="3" t="s">
        <v>117</v>
      </c>
      <c r="E15" s="3" t="s">
        <v>118</v>
      </c>
      <c r="F15" s="3" t="s">
        <v>119</v>
      </c>
      <c r="G15" s="5" t="s">
        <v>120</v>
      </c>
      <c r="H15" s="5" t="s">
        <v>121</v>
      </c>
      <c r="I15" s="5"/>
      <c r="J15" s="5" t="s">
        <v>122</v>
      </c>
      <c r="K15" s="6" t="s">
        <v>24</v>
      </c>
      <c r="L15" s="7">
        <v>0.15</v>
      </c>
      <c r="M15" s="8" t="s">
        <v>27</v>
      </c>
      <c r="N15" s="3" t="s">
        <v>123</v>
      </c>
      <c r="O15" s="8" t="s">
        <v>27</v>
      </c>
      <c r="P15" s="3" t="s">
        <v>124</v>
      </c>
      <c r="Q15" s="8" t="s">
        <v>40</v>
      </c>
      <c r="R15" s="9" t="s">
        <v>125</v>
      </c>
    </row>
    <row r="16" spans="1:22" ht="164.25" hidden="1" x14ac:dyDescent="0.25">
      <c r="A16" s="3"/>
      <c r="B16" s="3" t="s">
        <v>42</v>
      </c>
      <c r="C16" s="10" t="s">
        <v>32</v>
      </c>
      <c r="D16" s="3" t="s">
        <v>126</v>
      </c>
      <c r="E16" s="3" t="s">
        <v>127</v>
      </c>
      <c r="F16" s="3" t="s">
        <v>128</v>
      </c>
      <c r="G16" s="5" t="s">
        <v>129</v>
      </c>
      <c r="H16" s="5" t="s">
        <v>130</v>
      </c>
      <c r="I16" s="5"/>
      <c r="J16" s="5" t="s">
        <v>131</v>
      </c>
      <c r="K16" s="6" t="s">
        <v>24</v>
      </c>
      <c r="L16" s="7">
        <v>0.1</v>
      </c>
      <c r="M16" s="8" t="s">
        <v>25</v>
      </c>
      <c r="N16" s="3" t="s">
        <v>50</v>
      </c>
      <c r="O16" s="13" t="s">
        <v>51</v>
      </c>
      <c r="P16" s="3" t="s">
        <v>132</v>
      </c>
      <c r="Q16" s="8" t="s">
        <v>40</v>
      </c>
      <c r="R16" s="9" t="s">
        <v>133</v>
      </c>
    </row>
    <row r="17" spans="1:18" ht="164.25" hidden="1" x14ac:dyDescent="0.25">
      <c r="A17" s="3"/>
      <c r="B17" s="3" t="s">
        <v>42</v>
      </c>
      <c r="C17" s="12" t="s">
        <v>43</v>
      </c>
      <c r="D17" s="3" t="s">
        <v>126</v>
      </c>
      <c r="E17" s="3" t="s">
        <v>134</v>
      </c>
      <c r="F17" s="3" t="s">
        <v>135</v>
      </c>
      <c r="G17" s="5" t="s">
        <v>136</v>
      </c>
      <c r="H17" s="5" t="s">
        <v>137</v>
      </c>
      <c r="I17" s="5"/>
      <c r="J17" s="5" t="s">
        <v>138</v>
      </c>
      <c r="K17" s="11" t="s">
        <v>38</v>
      </c>
      <c r="L17" s="7">
        <v>0.5</v>
      </c>
      <c r="M17" s="8" t="s">
        <v>25</v>
      </c>
      <c r="N17" s="3" t="s">
        <v>50</v>
      </c>
      <c r="O17" s="13" t="s">
        <v>51</v>
      </c>
      <c r="P17" s="3" t="s">
        <v>139</v>
      </c>
      <c r="Q17" s="8" t="s">
        <v>40</v>
      </c>
      <c r="R17" s="9" t="s">
        <v>140</v>
      </c>
    </row>
    <row r="18" spans="1:18" ht="165" hidden="1" x14ac:dyDescent="0.25">
      <c r="A18" s="3" t="s">
        <v>141</v>
      </c>
      <c r="B18" s="3" t="s">
        <v>42</v>
      </c>
      <c r="C18" s="12" t="s">
        <v>43</v>
      </c>
      <c r="D18" s="3" t="s">
        <v>126</v>
      </c>
      <c r="E18" s="3" t="s">
        <v>142</v>
      </c>
      <c r="F18" s="3" t="s">
        <v>143</v>
      </c>
      <c r="G18" s="5" t="s">
        <v>144</v>
      </c>
      <c r="H18" s="5" t="s">
        <v>145</v>
      </c>
      <c r="I18" s="5"/>
      <c r="J18" s="5" t="s">
        <v>146</v>
      </c>
      <c r="K18" s="11" t="s">
        <v>38</v>
      </c>
      <c r="L18" s="7">
        <v>0.5</v>
      </c>
      <c r="M18" s="8" t="s">
        <v>25</v>
      </c>
      <c r="N18" s="3" t="s">
        <v>147</v>
      </c>
      <c r="O18" s="13" t="s">
        <v>51</v>
      </c>
      <c r="P18" s="3" t="s">
        <v>148</v>
      </c>
      <c r="Q18" s="8" t="s">
        <v>40</v>
      </c>
      <c r="R18" s="9" t="s">
        <v>140</v>
      </c>
    </row>
    <row r="19" spans="1:18" ht="409.5" hidden="1" x14ac:dyDescent="0.25">
      <c r="A19" s="3"/>
      <c r="B19" s="3" t="s">
        <v>42</v>
      </c>
      <c r="C19" s="10" t="s">
        <v>32</v>
      </c>
      <c r="D19" s="3" t="s">
        <v>126</v>
      </c>
      <c r="E19" s="3" t="s">
        <v>149</v>
      </c>
      <c r="F19" s="3" t="s">
        <v>150</v>
      </c>
      <c r="G19" s="5" t="s">
        <v>151</v>
      </c>
      <c r="H19" s="5" t="s">
        <v>152</v>
      </c>
      <c r="I19" s="5"/>
      <c r="J19" s="5" t="s">
        <v>153</v>
      </c>
      <c r="K19" s="6" t="s">
        <v>105</v>
      </c>
      <c r="L19" s="7">
        <v>0.01</v>
      </c>
      <c r="M19" s="8" t="s">
        <v>25</v>
      </c>
      <c r="N19" s="3" t="s">
        <v>50</v>
      </c>
      <c r="O19" s="15" t="s">
        <v>86</v>
      </c>
      <c r="P19" s="3" t="s">
        <v>154</v>
      </c>
      <c r="Q19" s="8" t="s">
        <v>40</v>
      </c>
      <c r="R19" s="9" t="s">
        <v>140</v>
      </c>
    </row>
    <row r="20" spans="1:18" ht="225" hidden="1" x14ac:dyDescent="0.25">
      <c r="A20" s="3"/>
      <c r="B20" s="3" t="s">
        <v>92</v>
      </c>
      <c r="C20" s="10" t="s">
        <v>32</v>
      </c>
      <c r="D20" s="3" t="s">
        <v>155</v>
      </c>
      <c r="E20" s="3" t="s">
        <v>156</v>
      </c>
      <c r="F20" s="3" t="s">
        <v>157</v>
      </c>
      <c r="G20" s="5" t="s">
        <v>158</v>
      </c>
      <c r="H20" s="5" t="s">
        <v>159</v>
      </c>
      <c r="I20" s="5"/>
      <c r="J20" s="5" t="s">
        <v>160</v>
      </c>
      <c r="K20" s="14" t="s">
        <v>59</v>
      </c>
      <c r="L20" s="7">
        <v>0.25</v>
      </c>
      <c r="M20" s="8" t="s">
        <v>25</v>
      </c>
      <c r="N20" s="3" t="s">
        <v>161</v>
      </c>
      <c r="O20" s="13" t="s">
        <v>51</v>
      </c>
      <c r="P20" s="3" t="s">
        <v>162</v>
      </c>
      <c r="Q20" s="8" t="s">
        <v>40</v>
      </c>
      <c r="R20" s="9" t="s">
        <v>163</v>
      </c>
    </row>
    <row r="21" spans="1:18" ht="409.5" hidden="1" x14ac:dyDescent="0.25">
      <c r="A21" s="3"/>
      <c r="B21" s="3" t="s">
        <v>42</v>
      </c>
      <c r="C21" s="10" t="s">
        <v>32</v>
      </c>
      <c r="D21" s="3" t="s">
        <v>155</v>
      </c>
      <c r="E21" s="3" t="s">
        <v>164</v>
      </c>
      <c r="F21" s="3" t="s">
        <v>165</v>
      </c>
      <c r="G21" s="5" t="s">
        <v>166</v>
      </c>
      <c r="H21" s="5" t="s">
        <v>167</v>
      </c>
      <c r="I21" s="5" t="s">
        <v>168</v>
      </c>
      <c r="J21" s="5" t="s">
        <v>169</v>
      </c>
      <c r="K21" s="6" t="s">
        <v>24</v>
      </c>
      <c r="L21" s="7">
        <v>0.15</v>
      </c>
      <c r="M21" s="8" t="s">
        <v>25</v>
      </c>
      <c r="N21" s="3" t="s">
        <v>50</v>
      </c>
      <c r="O21" s="13" t="s">
        <v>51</v>
      </c>
      <c r="P21" s="3" t="s">
        <v>170</v>
      </c>
      <c r="Q21" s="8" t="s">
        <v>40</v>
      </c>
      <c r="R21" s="9" t="s">
        <v>171</v>
      </c>
    </row>
    <row r="22" spans="1:18" ht="300" hidden="1" x14ac:dyDescent="0.25">
      <c r="A22" s="3"/>
      <c r="B22" s="3" t="s">
        <v>42</v>
      </c>
      <c r="C22" s="10" t="s">
        <v>32</v>
      </c>
      <c r="D22" s="3" t="s">
        <v>172</v>
      </c>
      <c r="E22" s="3" t="s">
        <v>173</v>
      </c>
      <c r="F22" s="3" t="s">
        <v>174</v>
      </c>
      <c r="G22" s="5" t="s">
        <v>175</v>
      </c>
      <c r="H22" s="5"/>
      <c r="I22" s="5"/>
      <c r="J22" s="5" t="s">
        <v>176</v>
      </c>
      <c r="K22" s="6" t="s">
        <v>24</v>
      </c>
      <c r="L22" s="7">
        <v>0.15</v>
      </c>
      <c r="M22" s="8" t="s">
        <v>27</v>
      </c>
      <c r="N22" s="3" t="s">
        <v>177</v>
      </c>
      <c r="O22" s="13" t="s">
        <v>51</v>
      </c>
      <c r="P22" s="3" t="s">
        <v>178</v>
      </c>
      <c r="Q22" s="8" t="s">
        <v>107</v>
      </c>
      <c r="R22" s="9" t="s">
        <v>179</v>
      </c>
    </row>
    <row r="23" spans="1:18" ht="300" hidden="1" x14ac:dyDescent="0.25">
      <c r="A23" s="3"/>
      <c r="B23" s="3" t="s">
        <v>42</v>
      </c>
      <c r="C23" s="4" t="s">
        <v>19</v>
      </c>
      <c r="D23" s="3" t="s">
        <v>155</v>
      </c>
      <c r="E23" s="3" t="s">
        <v>180</v>
      </c>
      <c r="F23" s="3" t="s">
        <v>181</v>
      </c>
      <c r="G23" s="5" t="s">
        <v>182</v>
      </c>
      <c r="H23" s="5" t="s">
        <v>183</v>
      </c>
      <c r="I23" s="5"/>
      <c r="J23" s="5" t="s">
        <v>184</v>
      </c>
      <c r="K23" s="14" t="s">
        <v>59</v>
      </c>
      <c r="L23" s="7">
        <v>0.3</v>
      </c>
      <c r="M23" s="8" t="s">
        <v>25</v>
      </c>
      <c r="N23" s="3" t="s">
        <v>50</v>
      </c>
      <c r="O23" s="8" t="s">
        <v>27</v>
      </c>
      <c r="P23" s="3" t="s">
        <v>185</v>
      </c>
      <c r="Q23" s="8" t="s">
        <v>40</v>
      </c>
      <c r="R23" s="9" t="s">
        <v>186</v>
      </c>
    </row>
    <row r="24" spans="1:18" ht="210" hidden="1" x14ac:dyDescent="0.25">
      <c r="A24" s="3"/>
      <c r="B24" s="3" t="s">
        <v>92</v>
      </c>
      <c r="C24" s="4" t="s">
        <v>19</v>
      </c>
      <c r="D24" s="3" t="s">
        <v>187</v>
      </c>
      <c r="E24" s="3" t="s">
        <v>188</v>
      </c>
      <c r="F24" s="3" t="s">
        <v>189</v>
      </c>
      <c r="G24" s="5" t="s">
        <v>190</v>
      </c>
      <c r="H24" s="5" t="s">
        <v>191</v>
      </c>
      <c r="I24" s="5"/>
      <c r="J24" s="5" t="s">
        <v>192</v>
      </c>
      <c r="K24" s="6" t="s">
        <v>24</v>
      </c>
      <c r="L24" s="7">
        <v>0.2</v>
      </c>
      <c r="M24" s="8" t="s">
        <v>25</v>
      </c>
      <c r="N24" s="3" t="s">
        <v>50</v>
      </c>
      <c r="O24" s="8" t="s">
        <v>27</v>
      </c>
      <c r="P24" s="3" t="s">
        <v>193</v>
      </c>
      <c r="Q24" s="8" t="s">
        <v>40</v>
      </c>
      <c r="R24" s="9" t="s">
        <v>194</v>
      </c>
    </row>
    <row r="25" spans="1:18" ht="330" hidden="1" x14ac:dyDescent="0.25">
      <c r="A25" s="3"/>
      <c r="B25" s="3" t="s">
        <v>42</v>
      </c>
      <c r="C25" s="10" t="s">
        <v>32</v>
      </c>
      <c r="D25" s="3" t="s">
        <v>187</v>
      </c>
      <c r="E25" s="3" t="s">
        <v>195</v>
      </c>
      <c r="F25" s="3" t="s">
        <v>196</v>
      </c>
      <c r="G25" s="5" t="s">
        <v>197</v>
      </c>
      <c r="H25" s="5" t="s">
        <v>198</v>
      </c>
      <c r="I25" s="5"/>
      <c r="J25" s="5" t="s">
        <v>199</v>
      </c>
      <c r="K25" s="11" t="s">
        <v>49</v>
      </c>
      <c r="L25" s="7">
        <v>0.8</v>
      </c>
      <c r="M25" s="8" t="s">
        <v>25</v>
      </c>
      <c r="N25" s="3" t="s">
        <v>26</v>
      </c>
      <c r="O25" s="8" t="s">
        <v>27</v>
      </c>
      <c r="P25" s="3" t="s">
        <v>200</v>
      </c>
      <c r="Q25" s="8" t="s">
        <v>40</v>
      </c>
      <c r="R25" s="9" t="s">
        <v>140</v>
      </c>
    </row>
    <row r="26" spans="1:18" ht="164.25" hidden="1" x14ac:dyDescent="0.25">
      <c r="A26" s="3"/>
      <c r="B26" s="3" t="s">
        <v>92</v>
      </c>
      <c r="C26" s="10" t="s">
        <v>32</v>
      </c>
      <c r="D26" s="3" t="s">
        <v>201</v>
      </c>
      <c r="E26" s="3" t="s">
        <v>202</v>
      </c>
      <c r="F26" s="3" t="s">
        <v>203</v>
      </c>
      <c r="G26" s="5" t="s">
        <v>204</v>
      </c>
      <c r="H26" s="5" t="s">
        <v>205</v>
      </c>
      <c r="I26" s="5"/>
      <c r="J26" s="5" t="s">
        <v>206</v>
      </c>
      <c r="K26" s="11" t="s">
        <v>38</v>
      </c>
      <c r="L26" s="7">
        <v>0.6</v>
      </c>
      <c r="M26" s="8" t="s">
        <v>25</v>
      </c>
      <c r="N26" s="3" t="s">
        <v>26</v>
      </c>
      <c r="O26" s="8" t="s">
        <v>27</v>
      </c>
      <c r="P26" s="3" t="s">
        <v>207</v>
      </c>
      <c r="Q26" s="8" t="s">
        <v>40</v>
      </c>
      <c r="R26" s="9" t="s">
        <v>208</v>
      </c>
    </row>
    <row r="27" spans="1:18" ht="195" hidden="1" x14ac:dyDescent="0.25">
      <c r="A27" s="3"/>
      <c r="B27" s="3" t="s">
        <v>92</v>
      </c>
      <c r="C27" s="10" t="s">
        <v>32</v>
      </c>
      <c r="D27" s="3" t="s">
        <v>201</v>
      </c>
      <c r="E27" s="3" t="s">
        <v>209</v>
      </c>
      <c r="F27" s="3" t="s">
        <v>210</v>
      </c>
      <c r="G27" s="5" t="s">
        <v>211</v>
      </c>
      <c r="H27" s="5" t="s">
        <v>212</v>
      </c>
      <c r="I27" s="5"/>
      <c r="J27" s="5" t="s">
        <v>213</v>
      </c>
      <c r="K27" s="11" t="s">
        <v>49</v>
      </c>
      <c r="L27" s="7">
        <v>0.7</v>
      </c>
      <c r="M27" s="8" t="s">
        <v>25</v>
      </c>
      <c r="N27" s="3" t="s">
        <v>26</v>
      </c>
      <c r="O27" s="8" t="s">
        <v>27</v>
      </c>
      <c r="P27" s="3" t="s">
        <v>214</v>
      </c>
      <c r="Q27" s="8" t="s">
        <v>40</v>
      </c>
      <c r="R27" s="9" t="s">
        <v>208</v>
      </c>
    </row>
    <row r="28" spans="1:18" ht="164.25" hidden="1" x14ac:dyDescent="0.25">
      <c r="A28" s="3"/>
      <c r="B28" s="3" t="s">
        <v>92</v>
      </c>
      <c r="C28" s="10" t="s">
        <v>32</v>
      </c>
      <c r="D28" s="3" t="s">
        <v>201</v>
      </c>
      <c r="E28" s="3" t="s">
        <v>215</v>
      </c>
      <c r="F28" s="3" t="s">
        <v>216</v>
      </c>
      <c r="G28" s="5" t="s">
        <v>217</v>
      </c>
      <c r="H28" s="5" t="s">
        <v>218</v>
      </c>
      <c r="I28" s="5"/>
      <c r="J28" s="5" t="s">
        <v>219</v>
      </c>
      <c r="K28" s="11" t="s">
        <v>38</v>
      </c>
      <c r="L28" s="7">
        <v>0.4</v>
      </c>
      <c r="M28" s="8" t="s">
        <v>25</v>
      </c>
      <c r="N28" s="3" t="s">
        <v>26</v>
      </c>
      <c r="O28" s="8" t="s">
        <v>27</v>
      </c>
      <c r="P28" s="3" t="s">
        <v>220</v>
      </c>
      <c r="Q28" s="8" t="s">
        <v>40</v>
      </c>
      <c r="R28" s="9" t="s">
        <v>208</v>
      </c>
    </row>
    <row r="29" spans="1:18" ht="225" hidden="1" x14ac:dyDescent="0.25">
      <c r="A29" s="3"/>
      <c r="B29" s="3" t="s">
        <v>92</v>
      </c>
      <c r="C29" s="4" t="s">
        <v>19</v>
      </c>
      <c r="D29" s="3" t="s">
        <v>221</v>
      </c>
      <c r="E29" s="3" t="s">
        <v>222</v>
      </c>
      <c r="F29" s="3" t="s">
        <v>223</v>
      </c>
      <c r="G29" s="5" t="s">
        <v>224</v>
      </c>
      <c r="H29" s="5"/>
      <c r="I29" s="5"/>
      <c r="J29" s="5"/>
      <c r="K29" s="6" t="s">
        <v>24</v>
      </c>
      <c r="L29" s="7">
        <v>0.15</v>
      </c>
      <c r="M29" s="8" t="s">
        <v>25</v>
      </c>
      <c r="N29" s="3" t="s">
        <v>26</v>
      </c>
      <c r="O29" s="8" t="s">
        <v>27</v>
      </c>
      <c r="P29" s="3" t="s">
        <v>124</v>
      </c>
      <c r="Q29" s="8" t="s">
        <v>40</v>
      </c>
      <c r="R29" s="9" t="s">
        <v>225</v>
      </c>
    </row>
    <row r="30" spans="1:18" ht="360" hidden="1" x14ac:dyDescent="0.25">
      <c r="A30" s="3" t="s">
        <v>100</v>
      </c>
      <c r="B30" s="3" t="s">
        <v>226</v>
      </c>
      <c r="C30" s="10" t="s">
        <v>32</v>
      </c>
      <c r="D30" s="3" t="s">
        <v>227</v>
      </c>
      <c r="E30" s="3" t="s">
        <v>228</v>
      </c>
      <c r="F30" s="3" t="s">
        <v>229</v>
      </c>
      <c r="G30" s="5" t="s">
        <v>230</v>
      </c>
      <c r="H30" s="5" t="s">
        <v>231</v>
      </c>
      <c r="I30" s="5" t="s">
        <v>232</v>
      </c>
      <c r="J30" s="5" t="s">
        <v>233</v>
      </c>
      <c r="K30" s="11" t="s">
        <v>49</v>
      </c>
      <c r="L30" s="7">
        <v>0.75</v>
      </c>
      <c r="M30" s="8" t="s">
        <v>27</v>
      </c>
      <c r="N30" s="3" t="s">
        <v>234</v>
      </c>
      <c r="O30" s="8" t="s">
        <v>25</v>
      </c>
      <c r="P30" s="3" t="s">
        <v>235</v>
      </c>
      <c r="Q30" s="8" t="s">
        <v>40</v>
      </c>
      <c r="R30" s="9" t="s">
        <v>236</v>
      </c>
    </row>
    <row r="31" spans="1:18" ht="360" hidden="1" x14ac:dyDescent="0.25">
      <c r="A31" s="3" t="s">
        <v>100</v>
      </c>
      <c r="B31" s="3" t="s">
        <v>18</v>
      </c>
      <c r="C31" s="10" t="s">
        <v>32</v>
      </c>
      <c r="D31" s="3" t="s">
        <v>227</v>
      </c>
      <c r="E31" s="3" t="s">
        <v>237</v>
      </c>
      <c r="F31" s="3" t="s">
        <v>238</v>
      </c>
      <c r="G31" s="5" t="s">
        <v>239</v>
      </c>
      <c r="H31" s="5" t="s">
        <v>240</v>
      </c>
      <c r="I31" s="5" t="s">
        <v>241</v>
      </c>
      <c r="J31" s="5" t="s">
        <v>242</v>
      </c>
      <c r="K31" s="11" t="s">
        <v>49</v>
      </c>
      <c r="L31" s="7">
        <v>0.75</v>
      </c>
      <c r="M31" s="8" t="s">
        <v>27</v>
      </c>
      <c r="N31" s="3" t="s">
        <v>234</v>
      </c>
      <c r="O31" s="8" t="s">
        <v>25</v>
      </c>
      <c r="P31" s="3" t="s">
        <v>235</v>
      </c>
      <c r="Q31" s="8" t="s">
        <v>107</v>
      </c>
      <c r="R31" s="9" t="s">
        <v>236</v>
      </c>
    </row>
    <row r="32" spans="1:18" ht="164.25" hidden="1" x14ac:dyDescent="0.25">
      <c r="A32" s="3"/>
      <c r="B32" s="3" t="s">
        <v>31</v>
      </c>
      <c r="C32" s="16" t="s">
        <v>243</v>
      </c>
      <c r="D32" s="3" t="s">
        <v>227</v>
      </c>
      <c r="E32" s="3" t="s">
        <v>244</v>
      </c>
      <c r="F32" s="3" t="s">
        <v>245</v>
      </c>
      <c r="G32" s="5" t="s">
        <v>246</v>
      </c>
      <c r="H32" s="5"/>
      <c r="I32" s="5"/>
      <c r="J32" s="5"/>
      <c r="K32" s="6" t="s">
        <v>105</v>
      </c>
      <c r="L32" s="7"/>
      <c r="M32" s="8" t="s">
        <v>25</v>
      </c>
      <c r="N32" s="3" t="s">
        <v>50</v>
      </c>
      <c r="O32" s="8" t="s">
        <v>25</v>
      </c>
      <c r="P32" s="3" t="s">
        <v>235</v>
      </c>
      <c r="Q32" s="8" t="s">
        <v>40</v>
      </c>
      <c r="R32" s="9"/>
    </row>
    <row r="33" spans="1:22" ht="165" hidden="1" x14ac:dyDescent="0.25">
      <c r="A33" s="3"/>
      <c r="B33" s="3" t="s">
        <v>31</v>
      </c>
      <c r="C33" s="16" t="s">
        <v>243</v>
      </c>
      <c r="D33" s="3" t="s">
        <v>227</v>
      </c>
      <c r="E33" s="3" t="s">
        <v>247</v>
      </c>
      <c r="F33" s="3" t="s">
        <v>248</v>
      </c>
      <c r="G33" s="5" t="s">
        <v>249</v>
      </c>
      <c r="H33" s="5"/>
      <c r="I33" s="5"/>
      <c r="J33" s="5"/>
      <c r="K33" s="6" t="s">
        <v>105</v>
      </c>
      <c r="L33" s="7"/>
      <c r="M33" s="8" t="s">
        <v>25</v>
      </c>
      <c r="N33" s="3" t="s">
        <v>50</v>
      </c>
      <c r="O33" s="8" t="s">
        <v>25</v>
      </c>
      <c r="P33" s="3" t="s">
        <v>235</v>
      </c>
      <c r="Q33" s="8" t="s">
        <v>107</v>
      </c>
      <c r="R33" s="9"/>
    </row>
    <row r="34" spans="1:22" ht="108.75" hidden="1" x14ac:dyDescent="0.25">
      <c r="A34" s="3"/>
      <c r="B34" s="3" t="s">
        <v>31</v>
      </c>
      <c r="C34" s="16" t="s">
        <v>243</v>
      </c>
      <c r="D34" s="3" t="s">
        <v>227</v>
      </c>
      <c r="E34" s="3" t="s">
        <v>250</v>
      </c>
      <c r="F34" s="3" t="s">
        <v>251</v>
      </c>
      <c r="G34" s="5" t="s">
        <v>252</v>
      </c>
      <c r="H34" s="5"/>
      <c r="I34" s="5"/>
      <c r="J34" s="5"/>
      <c r="K34" s="6" t="s">
        <v>105</v>
      </c>
      <c r="L34" s="7"/>
      <c r="M34" s="8" t="s">
        <v>25</v>
      </c>
      <c r="N34" s="3" t="s">
        <v>50</v>
      </c>
      <c r="O34" s="8" t="s">
        <v>25</v>
      </c>
      <c r="P34" s="3" t="s">
        <v>235</v>
      </c>
      <c r="Q34" s="8" t="s">
        <v>107</v>
      </c>
      <c r="R34" s="9" t="s">
        <v>236</v>
      </c>
    </row>
    <row r="35" spans="1:22" ht="240" hidden="1" x14ac:dyDescent="0.25">
      <c r="A35" s="3"/>
      <c r="B35" s="3" t="s">
        <v>42</v>
      </c>
      <c r="C35" s="12" t="s">
        <v>43</v>
      </c>
      <c r="D35" s="3" t="s">
        <v>20</v>
      </c>
      <c r="E35" s="3" t="s">
        <v>601</v>
      </c>
      <c r="F35" s="3" t="s">
        <v>602</v>
      </c>
      <c r="G35" s="5" t="s">
        <v>603</v>
      </c>
      <c r="H35" s="5" t="s">
        <v>604</v>
      </c>
      <c r="I35" s="5"/>
      <c r="J35" s="5" t="s">
        <v>605</v>
      </c>
      <c r="K35" s="11" t="s">
        <v>49</v>
      </c>
      <c r="L35" s="7">
        <v>0.99</v>
      </c>
      <c r="M35" s="8" t="s">
        <v>25</v>
      </c>
      <c r="N35" s="3" t="s">
        <v>26</v>
      </c>
      <c r="O35" s="13" t="s">
        <v>51</v>
      </c>
      <c r="P35" s="3" t="s">
        <v>606</v>
      </c>
      <c r="Q35" s="8" t="s">
        <v>40</v>
      </c>
      <c r="R35" s="9" t="s">
        <v>53</v>
      </c>
    </row>
    <row r="36" spans="1:22" ht="240" hidden="1" x14ac:dyDescent="0.25">
      <c r="A36" s="3"/>
      <c r="B36" s="3" t="s">
        <v>42</v>
      </c>
      <c r="C36" s="12" t="s">
        <v>43</v>
      </c>
      <c r="D36" s="3" t="s">
        <v>20</v>
      </c>
      <c r="E36" s="3" t="s">
        <v>607</v>
      </c>
      <c r="F36" s="3" t="s">
        <v>608</v>
      </c>
      <c r="G36" s="5" t="s">
        <v>609</v>
      </c>
      <c r="H36" s="5"/>
      <c r="I36" s="5" t="s">
        <v>610</v>
      </c>
      <c r="J36" s="5" t="s">
        <v>611</v>
      </c>
      <c r="K36" s="11" t="s">
        <v>38</v>
      </c>
      <c r="L36" s="7">
        <v>0.5</v>
      </c>
      <c r="M36" s="8" t="s">
        <v>25</v>
      </c>
      <c r="N36" s="3" t="s">
        <v>50</v>
      </c>
      <c r="O36" s="8" t="s">
        <v>27</v>
      </c>
      <c r="P36" s="3" t="s">
        <v>612</v>
      </c>
      <c r="Q36" s="15" t="s">
        <v>115</v>
      </c>
      <c r="R36" s="9" t="s">
        <v>613</v>
      </c>
    </row>
    <row r="37" spans="1:22" ht="180" hidden="1" x14ac:dyDescent="0.25">
      <c r="A37" s="3"/>
      <c r="B37" s="3" t="s">
        <v>226</v>
      </c>
      <c r="C37" s="16" t="s">
        <v>243</v>
      </c>
      <c r="D37" s="3" t="s">
        <v>20</v>
      </c>
      <c r="E37" s="3" t="s">
        <v>267</v>
      </c>
      <c r="F37" s="3" t="s">
        <v>268</v>
      </c>
      <c r="G37" s="5" t="s">
        <v>269</v>
      </c>
      <c r="H37" s="5" t="s">
        <v>270</v>
      </c>
      <c r="I37" s="5"/>
      <c r="J37" s="5"/>
      <c r="K37" s="11" t="s">
        <v>38</v>
      </c>
      <c r="L37" s="7">
        <v>0.5</v>
      </c>
      <c r="M37" s="8" t="s">
        <v>25</v>
      </c>
      <c r="N37" s="3" t="s">
        <v>50</v>
      </c>
      <c r="O37" s="8" t="s">
        <v>25</v>
      </c>
      <c r="P37" s="3" t="s">
        <v>257</v>
      </c>
      <c r="Q37" s="8" t="s">
        <v>40</v>
      </c>
      <c r="R37" s="9" t="s">
        <v>271</v>
      </c>
    </row>
    <row r="38" spans="1:22" ht="285" hidden="1" x14ac:dyDescent="0.25">
      <c r="A38" s="3"/>
      <c r="B38" s="3" t="s">
        <v>42</v>
      </c>
      <c r="C38" s="12" t="s">
        <v>43</v>
      </c>
      <c r="D38" s="3" t="s">
        <v>20</v>
      </c>
      <c r="E38" s="3" t="s">
        <v>626</v>
      </c>
      <c r="F38" s="3" t="s">
        <v>627</v>
      </c>
      <c r="G38" s="5" t="s">
        <v>628</v>
      </c>
      <c r="H38" s="5" t="s">
        <v>629</v>
      </c>
      <c r="I38" s="5"/>
      <c r="J38" s="5" t="s">
        <v>630</v>
      </c>
      <c r="K38" s="11" t="s">
        <v>38</v>
      </c>
      <c r="L38" s="7">
        <v>0.4</v>
      </c>
      <c r="M38" s="15" t="s">
        <v>86</v>
      </c>
      <c r="N38" s="3" t="s">
        <v>631</v>
      </c>
      <c r="O38" s="8" t="s">
        <v>25</v>
      </c>
      <c r="P38" s="3" t="s">
        <v>257</v>
      </c>
      <c r="Q38" s="8" t="s">
        <v>29</v>
      </c>
      <c r="R38" s="9" t="s">
        <v>486</v>
      </c>
    </row>
    <row r="39" spans="1:22" ht="164.25" hidden="1" x14ac:dyDescent="0.25">
      <c r="A39" s="3"/>
      <c r="B39" s="3" t="s">
        <v>226</v>
      </c>
      <c r="C39" s="4" t="s">
        <v>19</v>
      </c>
      <c r="D39" s="3" t="s">
        <v>20</v>
      </c>
      <c r="E39" s="3" t="s">
        <v>280</v>
      </c>
      <c r="F39" s="3" t="s">
        <v>281</v>
      </c>
      <c r="G39" s="5" t="s">
        <v>282</v>
      </c>
      <c r="H39" s="5" t="s">
        <v>283</v>
      </c>
      <c r="I39" s="5"/>
      <c r="J39" s="5"/>
      <c r="K39" s="6" t="s">
        <v>105</v>
      </c>
      <c r="L39" s="7">
        <v>0.05</v>
      </c>
      <c r="M39" s="8" t="s">
        <v>25</v>
      </c>
      <c r="N39" s="3" t="s">
        <v>26</v>
      </c>
      <c r="O39" s="13" t="s">
        <v>51</v>
      </c>
      <c r="P39" s="3" t="s">
        <v>284</v>
      </c>
      <c r="Q39" s="8" t="s">
        <v>40</v>
      </c>
      <c r="R39" s="9" t="s">
        <v>285</v>
      </c>
    </row>
    <row r="40" spans="1:22" ht="210" hidden="1" x14ac:dyDescent="0.25">
      <c r="A40" s="3"/>
      <c r="B40" s="3" t="s">
        <v>226</v>
      </c>
      <c r="C40" s="12" t="s">
        <v>43</v>
      </c>
      <c r="D40" s="3" t="s">
        <v>20</v>
      </c>
      <c r="E40" s="3" t="s">
        <v>286</v>
      </c>
      <c r="F40" s="3" t="s">
        <v>287</v>
      </c>
      <c r="G40" s="5" t="s">
        <v>288</v>
      </c>
      <c r="H40" s="5" t="s">
        <v>289</v>
      </c>
      <c r="I40" s="5"/>
      <c r="J40" s="5" t="s">
        <v>290</v>
      </c>
      <c r="K40" s="11" t="s">
        <v>38</v>
      </c>
      <c r="L40" s="7">
        <v>0.4</v>
      </c>
      <c r="M40" s="8" t="s">
        <v>25</v>
      </c>
      <c r="N40" s="3" t="s">
        <v>26</v>
      </c>
      <c r="O40" s="13" t="s">
        <v>51</v>
      </c>
      <c r="P40" s="3" t="s">
        <v>291</v>
      </c>
      <c r="Q40" s="8" t="s">
        <v>40</v>
      </c>
      <c r="R40" s="9" t="s">
        <v>285</v>
      </c>
    </row>
    <row r="41" spans="1:22" ht="165" x14ac:dyDescent="0.25">
      <c r="A41" s="3"/>
      <c r="B41" s="3" t="s">
        <v>42</v>
      </c>
      <c r="C41" s="10" t="s">
        <v>32</v>
      </c>
      <c r="D41" s="3" t="s">
        <v>20</v>
      </c>
      <c r="E41" s="3" t="s">
        <v>61</v>
      </c>
      <c r="F41" s="3" t="s">
        <v>62</v>
      </c>
      <c r="G41" s="5" t="s">
        <v>63</v>
      </c>
      <c r="H41" s="5" t="s">
        <v>64</v>
      </c>
      <c r="I41" s="5"/>
      <c r="J41" s="5" t="s">
        <v>65</v>
      </c>
      <c r="K41" s="11" t="s">
        <v>38</v>
      </c>
      <c r="L41" s="7">
        <v>0.5</v>
      </c>
      <c r="M41" s="8" t="s">
        <v>25</v>
      </c>
      <c r="N41" s="3" t="s">
        <v>50</v>
      </c>
      <c r="O41" s="8" t="s">
        <v>27</v>
      </c>
      <c r="P41" s="3" t="s">
        <v>66</v>
      </c>
      <c r="Q41" s="8" t="s">
        <v>40</v>
      </c>
      <c r="R41" s="9" t="s">
        <v>53</v>
      </c>
      <c r="S41">
        <v>350</v>
      </c>
      <c r="T41">
        <f>L41*S41</f>
        <v>175</v>
      </c>
      <c r="U41">
        <f>L41*S41</f>
        <v>175</v>
      </c>
      <c r="V41">
        <f>L41*S41</f>
        <v>175</v>
      </c>
    </row>
    <row r="42" spans="1:22" ht="90" hidden="1" x14ac:dyDescent="0.25">
      <c r="A42" s="3"/>
      <c r="B42" s="3" t="s">
        <v>298</v>
      </c>
      <c r="C42" s="4" t="s">
        <v>19</v>
      </c>
      <c r="D42" s="3" t="s">
        <v>20</v>
      </c>
      <c r="E42" s="3" t="s">
        <v>299</v>
      </c>
      <c r="F42" s="3" t="s">
        <v>300</v>
      </c>
      <c r="G42" s="5" t="s">
        <v>301</v>
      </c>
      <c r="H42" s="5" t="s">
        <v>302</v>
      </c>
      <c r="I42" s="5"/>
      <c r="J42" s="5"/>
      <c r="K42" s="6" t="s">
        <v>24</v>
      </c>
      <c r="L42" s="7">
        <v>0.15</v>
      </c>
      <c r="M42" s="8" t="s">
        <v>25</v>
      </c>
      <c r="N42" s="3" t="s">
        <v>26</v>
      </c>
      <c r="O42" s="8" t="s">
        <v>27</v>
      </c>
      <c r="P42" s="3" t="s">
        <v>124</v>
      </c>
      <c r="Q42" s="8" t="s">
        <v>29</v>
      </c>
      <c r="R42" s="9" t="s">
        <v>303</v>
      </c>
    </row>
    <row r="43" spans="1:22" ht="180" hidden="1" x14ac:dyDescent="0.25">
      <c r="A43" s="3"/>
      <c r="B43" s="3" t="s">
        <v>18</v>
      </c>
      <c r="C43" s="10" t="s">
        <v>32</v>
      </c>
      <c r="D43" s="3" t="s">
        <v>20</v>
      </c>
      <c r="E43" s="3" t="s">
        <v>304</v>
      </c>
      <c r="F43" s="3" t="s">
        <v>305</v>
      </c>
      <c r="G43" s="5" t="s">
        <v>306</v>
      </c>
      <c r="H43" s="17" t="s">
        <v>302</v>
      </c>
      <c r="I43" s="5"/>
      <c r="J43" s="5" t="s">
        <v>307</v>
      </c>
      <c r="K43" s="6" t="s">
        <v>24</v>
      </c>
      <c r="L43" s="7">
        <v>0.15</v>
      </c>
      <c r="M43" s="8" t="s">
        <v>25</v>
      </c>
      <c r="N43" s="3" t="s">
        <v>26</v>
      </c>
      <c r="O43" s="13" t="s">
        <v>51</v>
      </c>
      <c r="P43" s="3" t="s">
        <v>308</v>
      </c>
      <c r="Q43" s="13" t="s">
        <v>266</v>
      </c>
      <c r="R43" s="9" t="s">
        <v>309</v>
      </c>
    </row>
    <row r="44" spans="1:22" ht="345" hidden="1" x14ac:dyDescent="0.25">
      <c r="A44" s="3"/>
      <c r="B44" s="3" t="s">
        <v>42</v>
      </c>
      <c r="C44" s="10" t="s">
        <v>32</v>
      </c>
      <c r="D44" s="3" t="s">
        <v>20</v>
      </c>
      <c r="E44" s="3" t="s">
        <v>272</v>
      </c>
      <c r="F44" s="3" t="s">
        <v>273</v>
      </c>
      <c r="G44" s="5" t="s">
        <v>274</v>
      </c>
      <c r="H44" s="5" t="s">
        <v>275</v>
      </c>
      <c r="I44" s="5"/>
      <c r="J44" s="5" t="s">
        <v>276</v>
      </c>
      <c r="K44" s="6" t="s">
        <v>24</v>
      </c>
      <c r="L44" s="7">
        <v>0.1</v>
      </c>
      <c r="M44" s="15" t="s">
        <v>86</v>
      </c>
      <c r="N44" s="3" t="s">
        <v>277</v>
      </c>
      <c r="O44" s="8" t="s">
        <v>27</v>
      </c>
      <c r="P44" s="3" t="s">
        <v>278</v>
      </c>
      <c r="Q44" s="8" t="s">
        <v>40</v>
      </c>
      <c r="R44" s="9" t="s">
        <v>279</v>
      </c>
    </row>
    <row r="45" spans="1:22" ht="144" hidden="1" x14ac:dyDescent="0.25">
      <c r="A45" s="3"/>
      <c r="B45" s="3" t="s">
        <v>298</v>
      </c>
      <c r="C45" s="4" t="s">
        <v>19</v>
      </c>
      <c r="D45" s="3" t="s">
        <v>20</v>
      </c>
      <c r="E45" s="3" t="s">
        <v>316</v>
      </c>
      <c r="F45" s="3" t="s">
        <v>317</v>
      </c>
      <c r="G45" s="5" t="s">
        <v>318</v>
      </c>
      <c r="H45" s="5" t="s">
        <v>302</v>
      </c>
      <c r="I45" s="5"/>
      <c r="J45" s="5"/>
      <c r="K45" s="6" t="s">
        <v>24</v>
      </c>
      <c r="L45" s="7">
        <v>0.15</v>
      </c>
      <c r="M45" s="8" t="s">
        <v>25</v>
      </c>
      <c r="N45" s="3" t="s">
        <v>26</v>
      </c>
      <c r="O45" s="8" t="s">
        <v>27</v>
      </c>
      <c r="P45" s="3" t="s">
        <v>124</v>
      </c>
      <c r="Q45" s="8" t="s">
        <v>29</v>
      </c>
      <c r="R45" s="9" t="s">
        <v>319</v>
      </c>
    </row>
    <row r="46" spans="1:22" ht="105" hidden="1" x14ac:dyDescent="0.25">
      <c r="A46" s="3"/>
      <c r="B46" s="3" t="s">
        <v>18</v>
      </c>
      <c r="C46" s="4" t="s">
        <v>19</v>
      </c>
      <c r="D46" s="3" t="s">
        <v>20</v>
      </c>
      <c r="E46" s="3" t="s">
        <v>320</v>
      </c>
      <c r="F46" s="3" t="s">
        <v>321</v>
      </c>
      <c r="G46" s="5" t="s">
        <v>322</v>
      </c>
      <c r="H46" s="5" t="s">
        <v>302</v>
      </c>
      <c r="I46" s="5"/>
      <c r="J46" s="5"/>
      <c r="K46" s="6" t="s">
        <v>24</v>
      </c>
      <c r="L46" s="7">
        <v>0.15</v>
      </c>
      <c r="M46" s="8" t="s">
        <v>25</v>
      </c>
      <c r="N46" s="3" t="s">
        <v>26</v>
      </c>
      <c r="O46" s="8" t="s">
        <v>27</v>
      </c>
      <c r="P46" s="3" t="s">
        <v>124</v>
      </c>
      <c r="Q46" s="8" t="s">
        <v>29</v>
      </c>
      <c r="R46" s="9" t="s">
        <v>319</v>
      </c>
    </row>
    <row r="47" spans="1:22" ht="180" hidden="1" x14ac:dyDescent="0.25">
      <c r="A47" s="3"/>
      <c r="B47" s="3" t="s">
        <v>18</v>
      </c>
      <c r="C47" s="16" t="s">
        <v>243</v>
      </c>
      <c r="D47" s="3" t="s">
        <v>20</v>
      </c>
      <c r="E47" s="3" t="s">
        <v>323</v>
      </c>
      <c r="F47" s="3" t="s">
        <v>324</v>
      </c>
      <c r="G47" s="5" t="s">
        <v>325</v>
      </c>
      <c r="H47" s="5" t="s">
        <v>326</v>
      </c>
      <c r="I47" s="5" t="s">
        <v>327</v>
      </c>
      <c r="J47" s="5"/>
      <c r="K47" s="14" t="s">
        <v>59</v>
      </c>
      <c r="L47" s="7">
        <v>0.25</v>
      </c>
      <c r="M47" s="8" t="s">
        <v>25</v>
      </c>
      <c r="N47" s="3" t="s">
        <v>26</v>
      </c>
      <c r="O47" s="8" t="s">
        <v>25</v>
      </c>
      <c r="P47" s="3" t="s">
        <v>328</v>
      </c>
      <c r="Q47" s="8" t="s">
        <v>40</v>
      </c>
      <c r="R47" s="9" t="s">
        <v>329</v>
      </c>
    </row>
    <row r="48" spans="1:22" ht="164.25" hidden="1" x14ac:dyDescent="0.25">
      <c r="A48" s="3"/>
      <c r="B48" s="3" t="s">
        <v>18</v>
      </c>
      <c r="C48" s="16" t="s">
        <v>243</v>
      </c>
      <c r="D48" s="3" t="s">
        <v>20</v>
      </c>
      <c r="E48" s="3" t="s">
        <v>330</v>
      </c>
      <c r="F48" s="3" t="s">
        <v>331</v>
      </c>
      <c r="G48" s="5" t="s">
        <v>332</v>
      </c>
      <c r="H48" s="5" t="s">
        <v>302</v>
      </c>
      <c r="I48" s="5"/>
      <c r="J48" s="5"/>
      <c r="K48" s="6" t="s">
        <v>24</v>
      </c>
      <c r="L48" s="7">
        <v>0.15</v>
      </c>
      <c r="M48" s="8" t="s">
        <v>25</v>
      </c>
      <c r="N48" s="3" t="s">
        <v>26</v>
      </c>
      <c r="O48" s="8" t="s">
        <v>25</v>
      </c>
      <c r="P48" s="3" t="s">
        <v>328</v>
      </c>
      <c r="Q48" s="8" t="s">
        <v>40</v>
      </c>
      <c r="R48" s="9" t="s">
        <v>329</v>
      </c>
    </row>
    <row r="49" spans="1:18" ht="165" hidden="1" x14ac:dyDescent="0.25">
      <c r="A49" s="3"/>
      <c r="B49" s="3" t="s">
        <v>18</v>
      </c>
      <c r="C49" s="16" t="s">
        <v>243</v>
      </c>
      <c r="D49" s="3" t="s">
        <v>20</v>
      </c>
      <c r="E49" s="3" t="s">
        <v>333</v>
      </c>
      <c r="F49" s="3" t="s">
        <v>334</v>
      </c>
      <c r="G49" s="5" t="s">
        <v>335</v>
      </c>
      <c r="H49" s="5" t="s">
        <v>302</v>
      </c>
      <c r="I49" s="5"/>
      <c r="J49" s="5"/>
      <c r="K49" s="6" t="s">
        <v>24</v>
      </c>
      <c r="L49" s="7">
        <v>0.15</v>
      </c>
      <c r="M49" s="8" t="s">
        <v>25</v>
      </c>
      <c r="N49" s="3" t="s">
        <v>26</v>
      </c>
      <c r="O49" s="8" t="s">
        <v>25</v>
      </c>
      <c r="P49" s="3" t="s">
        <v>328</v>
      </c>
      <c r="Q49" s="8" t="s">
        <v>40</v>
      </c>
      <c r="R49" s="9" t="s">
        <v>329</v>
      </c>
    </row>
    <row r="50" spans="1:18" ht="165" hidden="1" x14ac:dyDescent="0.25">
      <c r="A50" s="3"/>
      <c r="B50" s="3" t="s">
        <v>18</v>
      </c>
      <c r="C50" s="4" t="s">
        <v>19</v>
      </c>
      <c r="D50" s="3" t="s">
        <v>20</v>
      </c>
      <c r="E50" s="3" t="s">
        <v>336</v>
      </c>
      <c r="F50" s="3" t="s">
        <v>337</v>
      </c>
      <c r="G50" s="5" t="s">
        <v>338</v>
      </c>
      <c r="H50" s="5" t="s">
        <v>339</v>
      </c>
      <c r="I50" s="5"/>
      <c r="J50" s="5"/>
      <c r="K50" s="14" t="s">
        <v>59</v>
      </c>
      <c r="L50" s="7">
        <v>0.38</v>
      </c>
      <c r="M50" s="8" t="s">
        <v>27</v>
      </c>
      <c r="N50" s="3" t="s">
        <v>340</v>
      </c>
      <c r="O50" s="8" t="s">
        <v>27</v>
      </c>
      <c r="P50" s="3" t="s">
        <v>341</v>
      </c>
      <c r="Q50" s="8" t="s">
        <v>40</v>
      </c>
      <c r="R50" s="9" t="s">
        <v>342</v>
      </c>
    </row>
    <row r="51" spans="1:18" ht="270" hidden="1" x14ac:dyDescent="0.25">
      <c r="A51" s="3"/>
      <c r="B51" s="3" t="s">
        <v>298</v>
      </c>
      <c r="C51" s="4" t="s">
        <v>19</v>
      </c>
      <c r="D51" s="3" t="s">
        <v>20</v>
      </c>
      <c r="E51" s="3" t="s">
        <v>343</v>
      </c>
      <c r="F51" s="3" t="s">
        <v>344</v>
      </c>
      <c r="G51" s="5" t="s">
        <v>345</v>
      </c>
      <c r="H51" s="5" t="s">
        <v>346</v>
      </c>
      <c r="I51" s="5"/>
      <c r="J51" s="5"/>
      <c r="K51" s="6" t="s">
        <v>24</v>
      </c>
      <c r="L51" s="7">
        <v>0.15</v>
      </c>
      <c r="M51" s="8" t="s">
        <v>25</v>
      </c>
      <c r="N51" s="3" t="s">
        <v>26</v>
      </c>
      <c r="O51" s="8" t="s">
        <v>27</v>
      </c>
      <c r="P51" s="3" t="s">
        <v>124</v>
      </c>
      <c r="Q51" s="8" t="s">
        <v>29</v>
      </c>
      <c r="R51" s="9" t="s">
        <v>347</v>
      </c>
    </row>
    <row r="52" spans="1:18" ht="375" hidden="1" x14ac:dyDescent="0.25">
      <c r="A52" s="3"/>
      <c r="B52" s="3" t="s">
        <v>18</v>
      </c>
      <c r="C52" s="16" t="s">
        <v>243</v>
      </c>
      <c r="D52" s="3" t="s">
        <v>20</v>
      </c>
      <c r="E52" s="3" t="s">
        <v>348</v>
      </c>
      <c r="F52" s="3" t="s">
        <v>349</v>
      </c>
      <c r="G52" s="5" t="s">
        <v>350</v>
      </c>
      <c r="H52" s="5" t="s">
        <v>302</v>
      </c>
      <c r="I52" s="5"/>
      <c r="J52" s="5" t="s">
        <v>351</v>
      </c>
      <c r="K52" s="11" t="s">
        <v>38</v>
      </c>
      <c r="L52" s="7">
        <v>0.4</v>
      </c>
      <c r="M52" s="8" t="s">
        <v>25</v>
      </c>
      <c r="N52" s="3" t="s">
        <v>26</v>
      </c>
      <c r="O52" s="8" t="s">
        <v>25</v>
      </c>
      <c r="P52" s="3" t="s">
        <v>257</v>
      </c>
      <c r="Q52" s="8" t="s">
        <v>40</v>
      </c>
      <c r="R52" s="9" t="s">
        <v>347</v>
      </c>
    </row>
    <row r="53" spans="1:18" ht="285" hidden="1" x14ac:dyDescent="0.25">
      <c r="A53" s="3"/>
      <c r="B53" s="3" t="s">
        <v>18</v>
      </c>
      <c r="C53" s="16" t="s">
        <v>243</v>
      </c>
      <c r="D53" s="3" t="s">
        <v>20</v>
      </c>
      <c r="E53" s="3" t="s">
        <v>352</v>
      </c>
      <c r="F53" s="3" t="s">
        <v>353</v>
      </c>
      <c r="G53" s="5" t="s">
        <v>354</v>
      </c>
      <c r="H53" s="5" t="s">
        <v>302</v>
      </c>
      <c r="I53" s="5"/>
      <c r="J53" s="5" t="s">
        <v>355</v>
      </c>
      <c r="K53" s="11" t="s">
        <v>38</v>
      </c>
      <c r="L53" s="7">
        <v>0.4</v>
      </c>
      <c r="M53" s="8" t="s">
        <v>25</v>
      </c>
      <c r="N53" s="3" t="s">
        <v>26</v>
      </c>
      <c r="O53" s="8" t="s">
        <v>25</v>
      </c>
      <c r="P53" s="3" t="s">
        <v>257</v>
      </c>
      <c r="Q53" s="8" t="s">
        <v>40</v>
      </c>
      <c r="R53" s="9" t="s">
        <v>347</v>
      </c>
    </row>
    <row r="54" spans="1:18" ht="409.5" hidden="1" x14ac:dyDescent="0.25">
      <c r="A54" s="3"/>
      <c r="B54" s="3" t="s">
        <v>18</v>
      </c>
      <c r="C54" s="10" t="s">
        <v>32</v>
      </c>
      <c r="D54" s="3" t="s">
        <v>20</v>
      </c>
      <c r="E54" s="3" t="s">
        <v>356</v>
      </c>
      <c r="F54" s="3" t="s">
        <v>357</v>
      </c>
      <c r="G54" s="5" t="s">
        <v>358</v>
      </c>
      <c r="H54" s="5" t="s">
        <v>302</v>
      </c>
      <c r="I54" s="5"/>
      <c r="J54" s="5" t="s">
        <v>359</v>
      </c>
      <c r="K54" s="6" t="s">
        <v>24</v>
      </c>
      <c r="L54" s="7">
        <v>0.1</v>
      </c>
      <c r="M54" s="8" t="s">
        <v>25</v>
      </c>
      <c r="N54" s="3" t="s">
        <v>26</v>
      </c>
      <c r="O54" s="13" t="s">
        <v>51</v>
      </c>
      <c r="P54" s="3" t="s">
        <v>360</v>
      </c>
      <c r="Q54" s="8" t="s">
        <v>29</v>
      </c>
      <c r="R54" s="9" t="s">
        <v>361</v>
      </c>
    </row>
    <row r="55" spans="1:18" ht="210" hidden="1" x14ac:dyDescent="0.25">
      <c r="A55" s="3"/>
      <c r="B55" s="3" t="s">
        <v>42</v>
      </c>
      <c r="C55" s="10" t="s">
        <v>32</v>
      </c>
      <c r="D55" s="3" t="s">
        <v>20</v>
      </c>
      <c r="E55" s="3" t="s">
        <v>292</v>
      </c>
      <c r="F55" s="3" t="s">
        <v>293</v>
      </c>
      <c r="G55" s="5" t="s">
        <v>294</v>
      </c>
      <c r="H55" s="5" t="s">
        <v>295</v>
      </c>
      <c r="I55" s="5"/>
      <c r="J55" s="5" t="s">
        <v>296</v>
      </c>
      <c r="K55" s="11" t="s">
        <v>49</v>
      </c>
      <c r="L55" s="7">
        <v>0.75</v>
      </c>
      <c r="M55" s="8" t="s">
        <v>27</v>
      </c>
      <c r="N55" s="3" t="s">
        <v>297</v>
      </c>
      <c r="O55" s="8" t="s">
        <v>25</v>
      </c>
      <c r="P55" s="3" t="s">
        <v>257</v>
      </c>
      <c r="Q55" s="8" t="s">
        <v>40</v>
      </c>
      <c r="R55" s="9" t="s">
        <v>53</v>
      </c>
    </row>
    <row r="56" spans="1:18" ht="315" hidden="1" x14ac:dyDescent="0.25">
      <c r="A56" s="3"/>
      <c r="B56" s="3" t="s">
        <v>42</v>
      </c>
      <c r="C56" s="10" t="s">
        <v>32</v>
      </c>
      <c r="D56" s="3" t="s">
        <v>20</v>
      </c>
      <c r="E56" s="3" t="s">
        <v>445</v>
      </c>
      <c r="F56" s="3" t="s">
        <v>446</v>
      </c>
      <c r="G56" s="5" t="s">
        <v>447</v>
      </c>
      <c r="H56" s="5" t="s">
        <v>448</v>
      </c>
      <c r="I56" s="5"/>
      <c r="J56" s="5" t="s">
        <v>449</v>
      </c>
      <c r="K56" s="14" t="s">
        <v>59</v>
      </c>
      <c r="L56" s="7">
        <v>0.25</v>
      </c>
      <c r="M56" s="13" t="s">
        <v>51</v>
      </c>
      <c r="N56" s="3" t="s">
        <v>450</v>
      </c>
      <c r="O56" s="8" t="s">
        <v>27</v>
      </c>
      <c r="P56" s="3" t="s">
        <v>28</v>
      </c>
      <c r="Q56" s="8" t="s">
        <v>40</v>
      </c>
      <c r="R56" s="9" t="s">
        <v>412</v>
      </c>
    </row>
    <row r="57" spans="1:18" ht="345" hidden="1" x14ac:dyDescent="0.25">
      <c r="A57" s="3"/>
      <c r="B57" s="3" t="s">
        <v>42</v>
      </c>
      <c r="C57" s="10" t="s">
        <v>32</v>
      </c>
      <c r="D57" s="3" t="s">
        <v>20</v>
      </c>
      <c r="E57" s="3" t="s">
        <v>479</v>
      </c>
      <c r="F57" s="3" t="s">
        <v>480</v>
      </c>
      <c r="G57" s="5" t="s">
        <v>481</v>
      </c>
      <c r="H57" s="5" t="s">
        <v>482</v>
      </c>
      <c r="I57" s="5"/>
      <c r="J57" s="5" t="s">
        <v>483</v>
      </c>
      <c r="K57" s="6" t="s">
        <v>24</v>
      </c>
      <c r="L57" s="7">
        <v>0.1</v>
      </c>
      <c r="M57" s="13" t="s">
        <v>51</v>
      </c>
      <c r="N57" s="3" t="s">
        <v>484</v>
      </c>
      <c r="O57" s="8" t="s">
        <v>25</v>
      </c>
      <c r="P57" s="3" t="s">
        <v>485</v>
      </c>
      <c r="Q57" s="13" t="s">
        <v>266</v>
      </c>
      <c r="R57" s="9" t="s">
        <v>486</v>
      </c>
    </row>
    <row r="58" spans="1:18" ht="360" hidden="1" x14ac:dyDescent="0.25">
      <c r="A58" s="3"/>
      <c r="B58" s="3" t="s">
        <v>42</v>
      </c>
      <c r="C58" s="10" t="s">
        <v>32</v>
      </c>
      <c r="D58" s="3" t="s">
        <v>20</v>
      </c>
      <c r="E58" s="3" t="s">
        <v>505</v>
      </c>
      <c r="F58" s="3" t="s">
        <v>506</v>
      </c>
      <c r="G58" s="5" t="s">
        <v>507</v>
      </c>
      <c r="H58" s="5" t="s">
        <v>508</v>
      </c>
      <c r="I58" s="5"/>
      <c r="J58" s="5" t="s">
        <v>509</v>
      </c>
      <c r="K58" s="6" t="s">
        <v>24</v>
      </c>
      <c r="L58" s="7">
        <v>0.2</v>
      </c>
      <c r="M58" s="13" t="s">
        <v>51</v>
      </c>
      <c r="N58" s="3" t="s">
        <v>484</v>
      </c>
      <c r="O58" s="8" t="s">
        <v>25</v>
      </c>
      <c r="P58" s="3" t="s">
        <v>235</v>
      </c>
      <c r="Q58" s="13" t="s">
        <v>266</v>
      </c>
      <c r="R58" s="9" t="s">
        <v>53</v>
      </c>
    </row>
    <row r="59" spans="1:18" ht="409.5" hidden="1" x14ac:dyDescent="0.25">
      <c r="A59" s="3"/>
      <c r="B59" s="3" t="s">
        <v>226</v>
      </c>
      <c r="C59" s="10" t="s">
        <v>32</v>
      </c>
      <c r="D59" s="3" t="s">
        <v>20</v>
      </c>
      <c r="E59" s="3" t="s">
        <v>382</v>
      </c>
      <c r="F59" s="3" t="s">
        <v>383</v>
      </c>
      <c r="G59" s="5" t="s">
        <v>384</v>
      </c>
      <c r="H59" s="5" t="s">
        <v>385</v>
      </c>
      <c r="I59" s="5"/>
      <c r="J59" s="5" t="s">
        <v>386</v>
      </c>
      <c r="K59" s="11" t="s">
        <v>49</v>
      </c>
      <c r="L59" s="7">
        <v>0.95</v>
      </c>
      <c r="M59" s="8" t="s">
        <v>25</v>
      </c>
      <c r="N59" s="3" t="s">
        <v>26</v>
      </c>
      <c r="O59" s="8" t="s">
        <v>27</v>
      </c>
      <c r="P59" s="3" t="s">
        <v>387</v>
      </c>
      <c r="Q59" s="8" t="s">
        <v>40</v>
      </c>
      <c r="R59" s="9" t="s">
        <v>388</v>
      </c>
    </row>
    <row r="60" spans="1:18" ht="144" hidden="1" x14ac:dyDescent="0.25">
      <c r="A60" s="3"/>
      <c r="B60" s="3" t="s">
        <v>298</v>
      </c>
      <c r="C60" s="4" t="s">
        <v>19</v>
      </c>
      <c r="D60" s="3" t="s">
        <v>20</v>
      </c>
      <c r="E60" s="3" t="s">
        <v>389</v>
      </c>
      <c r="F60" s="3" t="s">
        <v>390</v>
      </c>
      <c r="G60" s="5" t="s">
        <v>391</v>
      </c>
      <c r="H60" s="5" t="s">
        <v>392</v>
      </c>
      <c r="I60" s="5"/>
      <c r="J60" s="5"/>
      <c r="K60" s="6" t="s">
        <v>24</v>
      </c>
      <c r="L60" s="7">
        <v>0.15</v>
      </c>
      <c r="M60" s="8" t="s">
        <v>27</v>
      </c>
      <c r="N60" s="3" t="s">
        <v>123</v>
      </c>
      <c r="O60" s="8" t="s">
        <v>27</v>
      </c>
      <c r="P60" s="3" t="s">
        <v>393</v>
      </c>
      <c r="Q60" s="8" t="s">
        <v>29</v>
      </c>
      <c r="R60" s="9" t="s">
        <v>30</v>
      </c>
    </row>
    <row r="61" spans="1:18" ht="144" hidden="1" x14ac:dyDescent="0.25">
      <c r="A61" s="3"/>
      <c r="B61" s="3" t="s">
        <v>298</v>
      </c>
      <c r="C61" s="4" t="s">
        <v>19</v>
      </c>
      <c r="D61" s="3" t="s">
        <v>20</v>
      </c>
      <c r="E61" s="3" t="s">
        <v>394</v>
      </c>
      <c r="F61" s="3" t="s">
        <v>395</v>
      </c>
      <c r="G61" s="5" t="s">
        <v>396</v>
      </c>
      <c r="H61" s="5" t="s">
        <v>302</v>
      </c>
      <c r="I61" s="5"/>
      <c r="J61" s="5"/>
      <c r="K61" s="6" t="s">
        <v>24</v>
      </c>
      <c r="L61" s="7">
        <v>0.15</v>
      </c>
      <c r="M61" s="8" t="s">
        <v>27</v>
      </c>
      <c r="N61" s="3" t="s">
        <v>123</v>
      </c>
      <c r="O61" s="8" t="s">
        <v>27</v>
      </c>
      <c r="P61" s="3" t="s">
        <v>393</v>
      </c>
      <c r="Q61" s="8" t="s">
        <v>29</v>
      </c>
      <c r="R61" s="9" t="s">
        <v>397</v>
      </c>
    </row>
    <row r="62" spans="1:18" ht="409.5" hidden="1" x14ac:dyDescent="0.25">
      <c r="A62" s="3"/>
      <c r="B62" s="3" t="s">
        <v>18</v>
      </c>
      <c r="C62" s="4" t="s">
        <v>19</v>
      </c>
      <c r="D62" s="3" t="s">
        <v>20</v>
      </c>
      <c r="E62" s="3" t="s">
        <v>398</v>
      </c>
      <c r="F62" s="3" t="s">
        <v>399</v>
      </c>
      <c r="G62" s="5" t="s">
        <v>400</v>
      </c>
      <c r="H62" s="5" t="s">
        <v>401</v>
      </c>
      <c r="I62" s="5"/>
      <c r="J62" s="5"/>
      <c r="K62" s="6" t="s">
        <v>24</v>
      </c>
      <c r="L62" s="7">
        <v>0.15</v>
      </c>
      <c r="M62" s="8" t="s">
        <v>25</v>
      </c>
      <c r="N62" s="3" t="s">
        <v>26</v>
      </c>
      <c r="O62" s="8" t="s">
        <v>27</v>
      </c>
      <c r="P62" s="3" t="s">
        <v>393</v>
      </c>
      <c r="Q62" s="8" t="s">
        <v>29</v>
      </c>
      <c r="R62" s="9" t="s">
        <v>342</v>
      </c>
    </row>
    <row r="63" spans="1:18" ht="144" hidden="1" x14ac:dyDescent="0.25">
      <c r="A63" s="3"/>
      <c r="B63" s="3" t="s">
        <v>298</v>
      </c>
      <c r="C63" s="4" t="s">
        <v>19</v>
      </c>
      <c r="D63" s="3" t="s">
        <v>20</v>
      </c>
      <c r="E63" s="3" t="s">
        <v>402</v>
      </c>
      <c r="F63" s="3" t="s">
        <v>403</v>
      </c>
      <c r="G63" s="5" t="s">
        <v>404</v>
      </c>
      <c r="H63" s="5" t="s">
        <v>405</v>
      </c>
      <c r="I63" s="5"/>
      <c r="J63" s="5"/>
      <c r="K63" s="6" t="s">
        <v>24</v>
      </c>
      <c r="L63" s="7">
        <v>0.15</v>
      </c>
      <c r="M63" s="8" t="s">
        <v>25</v>
      </c>
      <c r="N63" s="3" t="s">
        <v>26</v>
      </c>
      <c r="O63" s="8" t="s">
        <v>27</v>
      </c>
      <c r="P63" s="3" t="s">
        <v>124</v>
      </c>
      <c r="Q63" s="8" t="s">
        <v>29</v>
      </c>
      <c r="R63" s="9" t="s">
        <v>285</v>
      </c>
    </row>
    <row r="64" spans="1:18" ht="144" hidden="1" x14ac:dyDescent="0.25">
      <c r="A64" s="3"/>
      <c r="B64" s="3" t="s">
        <v>298</v>
      </c>
      <c r="C64" s="4" t="s">
        <v>19</v>
      </c>
      <c r="D64" s="3" t="s">
        <v>20</v>
      </c>
      <c r="E64" s="3" t="s">
        <v>406</v>
      </c>
      <c r="F64" s="3" t="s">
        <v>407</v>
      </c>
      <c r="G64" s="5" t="s">
        <v>408</v>
      </c>
      <c r="H64" s="5" t="s">
        <v>302</v>
      </c>
      <c r="I64" s="5"/>
      <c r="J64" s="5"/>
      <c r="K64" s="6" t="s">
        <v>24</v>
      </c>
      <c r="L64" s="7">
        <v>0.15</v>
      </c>
      <c r="M64" s="8" t="s">
        <v>25</v>
      </c>
      <c r="N64" s="3" t="s">
        <v>26</v>
      </c>
      <c r="O64" s="8" t="s">
        <v>27</v>
      </c>
      <c r="P64" s="3" t="s">
        <v>124</v>
      </c>
      <c r="Q64" s="8" t="s">
        <v>29</v>
      </c>
      <c r="R64" s="9" t="s">
        <v>397</v>
      </c>
    </row>
    <row r="65" spans="1:18" ht="144" hidden="1" x14ac:dyDescent="0.25">
      <c r="A65" s="3"/>
      <c r="B65" s="3" t="s">
        <v>298</v>
      </c>
      <c r="C65" s="4" t="s">
        <v>19</v>
      </c>
      <c r="D65" s="3" t="s">
        <v>20</v>
      </c>
      <c r="E65" s="3" t="s">
        <v>409</v>
      </c>
      <c r="F65" s="3" t="s">
        <v>410</v>
      </c>
      <c r="G65" s="5" t="s">
        <v>411</v>
      </c>
      <c r="H65" s="5" t="s">
        <v>302</v>
      </c>
      <c r="I65" s="5"/>
      <c r="J65" s="5"/>
      <c r="K65" s="6" t="s">
        <v>24</v>
      </c>
      <c r="L65" s="7">
        <v>0.15</v>
      </c>
      <c r="M65" s="8" t="s">
        <v>25</v>
      </c>
      <c r="N65" s="3" t="s">
        <v>26</v>
      </c>
      <c r="O65" s="8" t="s">
        <v>27</v>
      </c>
      <c r="P65" s="3" t="s">
        <v>124</v>
      </c>
      <c r="Q65" s="8" t="s">
        <v>29</v>
      </c>
      <c r="R65" s="9" t="s">
        <v>412</v>
      </c>
    </row>
    <row r="66" spans="1:18" ht="150" hidden="1" x14ac:dyDescent="0.25">
      <c r="A66" s="3"/>
      <c r="B66" s="3" t="s">
        <v>226</v>
      </c>
      <c r="C66" s="4" t="s">
        <v>19</v>
      </c>
      <c r="D66" s="3" t="s">
        <v>20</v>
      </c>
      <c r="E66" s="3" t="s">
        <v>413</v>
      </c>
      <c r="F66" s="3" t="s">
        <v>414</v>
      </c>
      <c r="G66" s="5" t="s">
        <v>415</v>
      </c>
      <c r="H66" s="5" t="s">
        <v>416</v>
      </c>
      <c r="I66" s="5"/>
      <c r="J66" s="5" t="s">
        <v>417</v>
      </c>
      <c r="K66" s="6" t="s">
        <v>24</v>
      </c>
      <c r="L66" s="7">
        <v>0.15</v>
      </c>
      <c r="M66" s="8" t="s">
        <v>25</v>
      </c>
      <c r="N66" s="3" t="s">
        <v>26</v>
      </c>
      <c r="O66" s="8" t="s">
        <v>27</v>
      </c>
      <c r="P66" s="3" t="s">
        <v>124</v>
      </c>
      <c r="Q66" s="8" t="s">
        <v>29</v>
      </c>
      <c r="R66" s="9" t="s">
        <v>309</v>
      </c>
    </row>
    <row r="67" spans="1:18" ht="180" hidden="1" x14ac:dyDescent="0.25">
      <c r="A67" s="3"/>
      <c r="B67" s="3" t="s">
        <v>31</v>
      </c>
      <c r="C67" s="4" t="s">
        <v>19</v>
      </c>
      <c r="D67" s="3" t="s">
        <v>20</v>
      </c>
      <c r="E67" s="3" t="s">
        <v>418</v>
      </c>
      <c r="F67" s="3" t="s">
        <v>419</v>
      </c>
      <c r="G67" s="5" t="s">
        <v>420</v>
      </c>
      <c r="H67" s="5" t="s">
        <v>421</v>
      </c>
      <c r="I67" s="5"/>
      <c r="J67" s="5"/>
      <c r="K67" s="6" t="s">
        <v>24</v>
      </c>
      <c r="L67" s="7">
        <v>0.1</v>
      </c>
      <c r="M67" s="8" t="s">
        <v>25</v>
      </c>
      <c r="N67" s="3" t="s">
        <v>26</v>
      </c>
      <c r="O67" s="8" t="s">
        <v>27</v>
      </c>
      <c r="P67" s="3" t="s">
        <v>422</v>
      </c>
      <c r="Q67" s="8" t="s">
        <v>40</v>
      </c>
      <c r="R67" s="9" t="s">
        <v>423</v>
      </c>
    </row>
    <row r="68" spans="1:18" ht="390" hidden="1" x14ac:dyDescent="0.25">
      <c r="A68" s="3"/>
      <c r="B68" s="3" t="s">
        <v>42</v>
      </c>
      <c r="C68" s="10" t="s">
        <v>32</v>
      </c>
      <c r="D68" s="3" t="s">
        <v>20</v>
      </c>
      <c r="E68" s="3" t="s">
        <v>510</v>
      </c>
      <c r="F68" s="3" t="s">
        <v>511</v>
      </c>
      <c r="G68" s="5" t="s">
        <v>512</v>
      </c>
      <c r="H68" s="5" t="s">
        <v>513</v>
      </c>
      <c r="I68" s="5"/>
      <c r="J68" s="5" t="s">
        <v>514</v>
      </c>
      <c r="K68" s="14" t="s">
        <v>59</v>
      </c>
      <c r="L68" s="7">
        <v>0.25</v>
      </c>
      <c r="M68" s="13" t="s">
        <v>51</v>
      </c>
      <c r="N68" s="3" t="s">
        <v>515</v>
      </c>
      <c r="O68" s="8" t="s">
        <v>25</v>
      </c>
      <c r="P68" s="3" t="s">
        <v>257</v>
      </c>
      <c r="Q68" s="8" t="s">
        <v>29</v>
      </c>
      <c r="R68" s="9" t="s">
        <v>486</v>
      </c>
    </row>
    <row r="69" spans="1:18" ht="375" hidden="1" x14ac:dyDescent="0.25">
      <c r="A69" s="3"/>
      <c r="B69" s="3" t="s">
        <v>18</v>
      </c>
      <c r="C69" s="10" t="s">
        <v>32</v>
      </c>
      <c r="D69" s="3" t="s">
        <v>20</v>
      </c>
      <c r="E69" s="3" t="s">
        <v>431</v>
      </c>
      <c r="F69" s="3" t="s">
        <v>432</v>
      </c>
      <c r="G69" s="5" t="s">
        <v>433</v>
      </c>
      <c r="H69" s="5" t="s">
        <v>302</v>
      </c>
      <c r="I69" s="5"/>
      <c r="J69" s="5" t="s">
        <v>434</v>
      </c>
      <c r="K69" s="6" t="s">
        <v>24</v>
      </c>
      <c r="L69" s="7">
        <v>0.15</v>
      </c>
      <c r="M69" s="8" t="s">
        <v>25</v>
      </c>
      <c r="N69" s="3" t="s">
        <v>26</v>
      </c>
      <c r="O69" s="8" t="s">
        <v>27</v>
      </c>
      <c r="P69" s="3" t="s">
        <v>124</v>
      </c>
      <c r="Q69" s="13" t="s">
        <v>266</v>
      </c>
      <c r="R69" s="9" t="s">
        <v>347</v>
      </c>
    </row>
    <row r="70" spans="1:18" ht="409.5" hidden="1" x14ac:dyDescent="0.25">
      <c r="A70" s="3"/>
      <c r="B70" s="3" t="s">
        <v>18</v>
      </c>
      <c r="C70" s="10" t="s">
        <v>32</v>
      </c>
      <c r="D70" s="3" t="s">
        <v>20</v>
      </c>
      <c r="E70" s="3" t="s">
        <v>435</v>
      </c>
      <c r="F70" s="3" t="s">
        <v>436</v>
      </c>
      <c r="G70" s="5" t="s">
        <v>437</v>
      </c>
      <c r="H70" s="5" t="s">
        <v>438</v>
      </c>
      <c r="I70" s="5"/>
      <c r="J70" s="5"/>
      <c r="K70" s="11" t="s">
        <v>38</v>
      </c>
      <c r="L70" s="7">
        <v>0.4</v>
      </c>
      <c r="M70" s="8" t="s">
        <v>25</v>
      </c>
      <c r="N70" s="3" t="s">
        <v>26</v>
      </c>
      <c r="O70" s="8" t="s">
        <v>27</v>
      </c>
      <c r="P70" s="3" t="s">
        <v>124</v>
      </c>
      <c r="Q70" s="8" t="s">
        <v>40</v>
      </c>
      <c r="R70" s="9" t="s">
        <v>347</v>
      </c>
    </row>
    <row r="71" spans="1:18" ht="409.5" hidden="1" x14ac:dyDescent="0.25">
      <c r="A71" s="3"/>
      <c r="B71" s="3" t="s">
        <v>226</v>
      </c>
      <c r="C71" s="18" t="s">
        <v>43</v>
      </c>
      <c r="D71" s="3" t="s">
        <v>20</v>
      </c>
      <c r="E71" s="3" t="s">
        <v>439</v>
      </c>
      <c r="F71" s="3" t="s">
        <v>440</v>
      </c>
      <c r="G71" s="5" t="s">
        <v>441</v>
      </c>
      <c r="H71" s="5" t="s">
        <v>442</v>
      </c>
      <c r="I71" s="5"/>
      <c r="J71" s="5" t="s">
        <v>443</v>
      </c>
      <c r="K71" s="11" t="s">
        <v>49</v>
      </c>
      <c r="L71" s="7">
        <v>0.99</v>
      </c>
      <c r="M71" s="8" t="s">
        <v>25</v>
      </c>
      <c r="N71" s="3" t="s">
        <v>26</v>
      </c>
      <c r="O71" s="13" t="s">
        <v>51</v>
      </c>
      <c r="P71" s="3" t="s">
        <v>444</v>
      </c>
      <c r="Q71" s="8" t="s">
        <v>40</v>
      </c>
      <c r="R71" s="9" t="s">
        <v>388</v>
      </c>
    </row>
    <row r="72" spans="1:18" ht="345" hidden="1" x14ac:dyDescent="0.25">
      <c r="A72" s="3"/>
      <c r="B72" s="3" t="s">
        <v>42</v>
      </c>
      <c r="C72" s="19" t="s">
        <v>32</v>
      </c>
      <c r="D72" s="3" t="s">
        <v>20</v>
      </c>
      <c r="E72" s="3" t="s">
        <v>527</v>
      </c>
      <c r="F72" s="3" t="s">
        <v>528</v>
      </c>
      <c r="G72" s="5" t="s">
        <v>529</v>
      </c>
      <c r="H72" s="5" t="s">
        <v>530</v>
      </c>
      <c r="I72" s="5"/>
      <c r="J72" s="5" t="s">
        <v>531</v>
      </c>
      <c r="K72" s="6" t="s">
        <v>24</v>
      </c>
      <c r="L72" s="7">
        <v>0.1</v>
      </c>
      <c r="M72" s="15" t="s">
        <v>86</v>
      </c>
      <c r="N72" s="3" t="s">
        <v>532</v>
      </c>
      <c r="O72" s="8" t="s">
        <v>27</v>
      </c>
      <c r="P72" s="3" t="s">
        <v>533</v>
      </c>
      <c r="Q72" s="13" t="s">
        <v>266</v>
      </c>
      <c r="R72" s="9" t="s">
        <v>99</v>
      </c>
    </row>
    <row r="73" spans="1:18" ht="300" hidden="1" x14ac:dyDescent="0.25">
      <c r="A73" s="3"/>
      <c r="B73" s="3" t="s">
        <v>42</v>
      </c>
      <c r="C73" s="19" t="s">
        <v>32</v>
      </c>
      <c r="D73" s="3" t="s">
        <v>20</v>
      </c>
      <c r="E73" s="3" t="s">
        <v>581</v>
      </c>
      <c r="F73" s="3" t="s">
        <v>582</v>
      </c>
      <c r="G73" s="5" t="s">
        <v>583</v>
      </c>
      <c r="H73" s="5" t="s">
        <v>584</v>
      </c>
      <c r="I73" s="5"/>
      <c r="J73" s="5" t="s">
        <v>585</v>
      </c>
      <c r="K73" s="6" t="s">
        <v>24</v>
      </c>
      <c r="L73" s="7">
        <v>0.1</v>
      </c>
      <c r="M73" s="15" t="s">
        <v>86</v>
      </c>
      <c r="N73" s="3" t="s">
        <v>586</v>
      </c>
      <c r="O73" s="8" t="s">
        <v>27</v>
      </c>
      <c r="P73" s="3" t="s">
        <v>587</v>
      </c>
      <c r="Q73" s="13" t="s">
        <v>266</v>
      </c>
      <c r="R73" s="9" t="s">
        <v>99</v>
      </c>
    </row>
    <row r="74" spans="1:18" ht="330" hidden="1" x14ac:dyDescent="0.25">
      <c r="A74" s="3"/>
      <c r="B74" s="3" t="s">
        <v>226</v>
      </c>
      <c r="C74" s="18" t="s">
        <v>43</v>
      </c>
      <c r="D74" s="3" t="s">
        <v>20</v>
      </c>
      <c r="E74" s="3" t="s">
        <v>459</v>
      </c>
      <c r="F74" s="3" t="s">
        <v>460</v>
      </c>
      <c r="G74" s="5" t="s">
        <v>461</v>
      </c>
      <c r="H74" s="5" t="s">
        <v>462</v>
      </c>
      <c r="I74" s="5"/>
      <c r="J74" s="5" t="s">
        <v>463</v>
      </c>
      <c r="K74" s="11" t="s">
        <v>49</v>
      </c>
      <c r="L74" s="7">
        <v>0.75</v>
      </c>
      <c r="M74" s="15" t="s">
        <v>86</v>
      </c>
      <c r="N74" s="3" t="s">
        <v>464</v>
      </c>
      <c r="O74" s="8" t="s">
        <v>27</v>
      </c>
      <c r="P74" s="3" t="s">
        <v>98</v>
      </c>
      <c r="Q74" s="13" t="s">
        <v>266</v>
      </c>
      <c r="R74" s="9" t="s">
        <v>99</v>
      </c>
    </row>
    <row r="75" spans="1:18" ht="270" hidden="1" x14ac:dyDescent="0.25">
      <c r="A75" s="3"/>
      <c r="B75" s="3" t="s">
        <v>18</v>
      </c>
      <c r="C75" s="18" t="s">
        <v>43</v>
      </c>
      <c r="D75" s="3" t="s">
        <v>20</v>
      </c>
      <c r="E75" s="3" t="s">
        <v>465</v>
      </c>
      <c r="F75" s="3" t="s">
        <v>466</v>
      </c>
      <c r="G75" s="5" t="s">
        <v>467</v>
      </c>
      <c r="H75" s="5" t="s">
        <v>468</v>
      </c>
      <c r="I75" s="5"/>
      <c r="J75" s="5" t="s">
        <v>469</v>
      </c>
      <c r="K75" s="11" t="s">
        <v>38</v>
      </c>
      <c r="L75" s="7">
        <v>0.5</v>
      </c>
      <c r="M75" s="15" t="s">
        <v>86</v>
      </c>
      <c r="N75" s="3" t="s">
        <v>470</v>
      </c>
      <c r="O75" s="8" t="s">
        <v>27</v>
      </c>
      <c r="P75" s="3" t="s">
        <v>471</v>
      </c>
      <c r="Q75" s="13" t="s">
        <v>266</v>
      </c>
      <c r="R75" s="9" t="s">
        <v>99</v>
      </c>
    </row>
    <row r="76" spans="1:18" ht="210" hidden="1" x14ac:dyDescent="0.25">
      <c r="A76" s="3"/>
      <c r="B76" s="3" t="s">
        <v>31</v>
      </c>
      <c r="C76" s="18" t="s">
        <v>43</v>
      </c>
      <c r="D76" s="3" t="s">
        <v>20</v>
      </c>
      <c r="E76" s="3" t="s">
        <v>472</v>
      </c>
      <c r="F76" s="3" t="s">
        <v>473</v>
      </c>
      <c r="G76" s="5" t="s">
        <v>474</v>
      </c>
      <c r="H76" s="5" t="s">
        <v>475</v>
      </c>
      <c r="I76" s="5"/>
      <c r="J76" s="5" t="s">
        <v>476</v>
      </c>
      <c r="K76" s="11" t="s">
        <v>49</v>
      </c>
      <c r="L76" s="7">
        <v>0.75</v>
      </c>
      <c r="M76" s="8" t="s">
        <v>27</v>
      </c>
      <c r="N76" s="3" t="s">
        <v>477</v>
      </c>
      <c r="O76" s="8" t="s">
        <v>27</v>
      </c>
      <c r="P76" s="3" t="s">
        <v>478</v>
      </c>
      <c r="Q76" s="13" t="s">
        <v>266</v>
      </c>
      <c r="R76" s="9" t="s">
        <v>99</v>
      </c>
    </row>
    <row r="77" spans="1:18" ht="409.5" hidden="1" x14ac:dyDescent="0.25">
      <c r="A77" s="3"/>
      <c r="B77" s="3" t="s">
        <v>42</v>
      </c>
      <c r="C77" s="19" t="s">
        <v>32</v>
      </c>
      <c r="D77" s="3" t="s">
        <v>20</v>
      </c>
      <c r="E77" s="3" t="s">
        <v>614</v>
      </c>
      <c r="F77" s="3" t="s">
        <v>615</v>
      </c>
      <c r="G77" s="5" t="s">
        <v>616</v>
      </c>
      <c r="H77" s="5" t="s">
        <v>617</v>
      </c>
      <c r="I77" s="5"/>
      <c r="J77" s="5" t="s">
        <v>618</v>
      </c>
      <c r="K77" s="6" t="s">
        <v>24</v>
      </c>
      <c r="L77" s="7">
        <v>0.2</v>
      </c>
      <c r="M77" s="13" t="s">
        <v>51</v>
      </c>
      <c r="N77" s="3" t="s">
        <v>619</v>
      </c>
      <c r="O77" s="8" t="s">
        <v>25</v>
      </c>
      <c r="P77" s="3" t="s">
        <v>257</v>
      </c>
      <c r="Q77" s="8" t="s">
        <v>29</v>
      </c>
      <c r="R77" s="9" t="s">
        <v>486</v>
      </c>
    </row>
    <row r="78" spans="1:18" ht="360" hidden="1" x14ac:dyDescent="0.25">
      <c r="A78" s="3"/>
      <c r="B78" s="3" t="s">
        <v>42</v>
      </c>
      <c r="C78" s="19" t="s">
        <v>32</v>
      </c>
      <c r="D78" s="3" t="s">
        <v>20</v>
      </c>
      <c r="E78" s="3" t="s">
        <v>620</v>
      </c>
      <c r="F78" s="3" t="s">
        <v>621</v>
      </c>
      <c r="G78" s="5" t="s">
        <v>622</v>
      </c>
      <c r="H78" s="5" t="s">
        <v>623</v>
      </c>
      <c r="I78" s="5"/>
      <c r="J78" s="5" t="s">
        <v>624</v>
      </c>
      <c r="K78" s="6" t="s">
        <v>24</v>
      </c>
      <c r="L78" s="7">
        <v>0.2</v>
      </c>
      <c r="M78" s="13" t="s">
        <v>51</v>
      </c>
      <c r="N78" s="3" t="s">
        <v>625</v>
      </c>
      <c r="O78" s="8" t="s">
        <v>25</v>
      </c>
      <c r="P78" s="3" t="s">
        <v>257</v>
      </c>
      <c r="Q78" s="8" t="s">
        <v>29</v>
      </c>
      <c r="R78" s="9" t="s">
        <v>486</v>
      </c>
    </row>
    <row r="79" spans="1:18" ht="270" hidden="1" x14ac:dyDescent="0.25">
      <c r="A79" s="3"/>
      <c r="B79" s="3" t="s">
        <v>42</v>
      </c>
      <c r="C79" s="19" t="s">
        <v>32</v>
      </c>
      <c r="D79" s="3" t="s">
        <v>20</v>
      </c>
      <c r="E79" s="3" t="s">
        <v>638</v>
      </c>
      <c r="F79" s="3" t="s">
        <v>639</v>
      </c>
      <c r="G79" s="5" t="s">
        <v>640</v>
      </c>
      <c r="H79" s="17" t="s">
        <v>641</v>
      </c>
      <c r="I79" s="5"/>
      <c r="J79" s="5" t="s">
        <v>642</v>
      </c>
      <c r="K79" s="6" t="s">
        <v>24</v>
      </c>
      <c r="L79" s="7">
        <v>0.2</v>
      </c>
      <c r="M79" s="13" t="s">
        <v>51</v>
      </c>
      <c r="N79" s="3" t="s">
        <v>643</v>
      </c>
      <c r="O79" s="8" t="s">
        <v>25</v>
      </c>
      <c r="P79" s="3" t="s">
        <v>257</v>
      </c>
      <c r="Q79" s="8" t="s">
        <v>107</v>
      </c>
      <c r="R79" s="9" t="s">
        <v>486</v>
      </c>
    </row>
    <row r="80" spans="1:18" ht="409.5" hidden="1" x14ac:dyDescent="0.25">
      <c r="A80" s="3"/>
      <c r="B80" s="3" t="s">
        <v>18</v>
      </c>
      <c r="C80" s="18" t="s">
        <v>43</v>
      </c>
      <c r="D80" s="3" t="s">
        <v>20</v>
      </c>
      <c r="E80" s="3" t="s">
        <v>499</v>
      </c>
      <c r="F80" s="3" t="s">
        <v>500</v>
      </c>
      <c r="G80" s="5" t="s">
        <v>501</v>
      </c>
      <c r="H80" s="5" t="s">
        <v>502</v>
      </c>
      <c r="I80" s="5"/>
      <c r="J80" s="5" t="s">
        <v>503</v>
      </c>
      <c r="K80" s="11" t="s">
        <v>38</v>
      </c>
      <c r="L80" s="7">
        <v>0.4</v>
      </c>
      <c r="M80" s="8" t="s">
        <v>27</v>
      </c>
      <c r="N80" s="3" t="s">
        <v>477</v>
      </c>
      <c r="O80" s="13" t="s">
        <v>51</v>
      </c>
      <c r="P80" s="3" t="s">
        <v>504</v>
      </c>
      <c r="Q80" s="8" t="s">
        <v>107</v>
      </c>
      <c r="R80" s="9" t="s">
        <v>41</v>
      </c>
    </row>
    <row r="81" spans="1:23" ht="405" hidden="1" x14ac:dyDescent="0.25">
      <c r="A81" s="3"/>
      <c r="B81" s="3" t="s">
        <v>42</v>
      </c>
      <c r="C81" s="19" t="s">
        <v>32</v>
      </c>
      <c r="D81" s="3" t="s">
        <v>20</v>
      </c>
      <c r="E81" s="3" t="s">
        <v>644</v>
      </c>
      <c r="F81" s="3" t="s">
        <v>645</v>
      </c>
      <c r="G81" s="5" t="s">
        <v>646</v>
      </c>
      <c r="H81" s="5" t="s">
        <v>647</v>
      </c>
      <c r="I81" s="5"/>
      <c r="J81" s="5" t="s">
        <v>648</v>
      </c>
      <c r="K81" s="6" t="s">
        <v>24</v>
      </c>
      <c r="L81" s="7">
        <v>0.15</v>
      </c>
      <c r="M81" s="13" t="s">
        <v>51</v>
      </c>
      <c r="N81" s="3" t="s">
        <v>457</v>
      </c>
      <c r="O81" s="8" t="s">
        <v>25</v>
      </c>
      <c r="P81" s="3" t="s">
        <v>257</v>
      </c>
      <c r="Q81" s="8" t="s">
        <v>29</v>
      </c>
      <c r="R81" s="9" t="s">
        <v>486</v>
      </c>
    </row>
    <row r="82" spans="1:23" ht="409.5" hidden="1" x14ac:dyDescent="0.25">
      <c r="A82" s="3"/>
      <c r="B82" s="3" t="s">
        <v>42</v>
      </c>
      <c r="C82" s="19" t="s">
        <v>32</v>
      </c>
      <c r="D82" s="3" t="s">
        <v>20</v>
      </c>
      <c r="E82" s="3" t="s">
        <v>649</v>
      </c>
      <c r="F82" s="3" t="s">
        <v>650</v>
      </c>
      <c r="G82" s="5" t="s">
        <v>651</v>
      </c>
      <c r="H82" s="5" t="s">
        <v>652</v>
      </c>
      <c r="I82" s="5"/>
      <c r="J82" s="5" t="s">
        <v>653</v>
      </c>
      <c r="K82" s="14" t="s">
        <v>59</v>
      </c>
      <c r="L82" s="7">
        <v>0.3</v>
      </c>
      <c r="M82" s="13" t="s">
        <v>51</v>
      </c>
      <c r="N82" s="3" t="s">
        <v>654</v>
      </c>
      <c r="O82" s="8" t="s">
        <v>25</v>
      </c>
      <c r="P82" s="3" t="s">
        <v>257</v>
      </c>
      <c r="Q82" s="8" t="s">
        <v>107</v>
      </c>
      <c r="R82" s="9" t="s">
        <v>486</v>
      </c>
    </row>
    <row r="83" spans="1:23" ht="240" hidden="1" x14ac:dyDescent="0.25">
      <c r="A83" s="3"/>
      <c r="B83" s="3" t="s">
        <v>298</v>
      </c>
      <c r="C83" s="18" t="s">
        <v>43</v>
      </c>
      <c r="D83" s="3" t="s">
        <v>20</v>
      </c>
      <c r="E83" s="3" t="s">
        <v>516</v>
      </c>
      <c r="F83" s="3" t="s">
        <v>517</v>
      </c>
      <c r="G83" s="5" t="s">
        <v>518</v>
      </c>
      <c r="H83" s="5" t="s">
        <v>519</v>
      </c>
      <c r="I83" s="5"/>
      <c r="J83" s="5" t="s">
        <v>520</v>
      </c>
      <c r="K83" s="11" t="s">
        <v>38</v>
      </c>
      <c r="L83" s="7">
        <v>0.4</v>
      </c>
      <c r="M83" s="15" t="s">
        <v>86</v>
      </c>
      <c r="N83" s="3" t="s">
        <v>470</v>
      </c>
      <c r="O83" s="8" t="s">
        <v>25</v>
      </c>
      <c r="P83" s="3" t="s">
        <v>235</v>
      </c>
      <c r="Q83" s="8" t="s">
        <v>29</v>
      </c>
      <c r="R83" s="9" t="s">
        <v>258</v>
      </c>
    </row>
    <row r="84" spans="1:23" ht="225" hidden="1" x14ac:dyDescent="0.25">
      <c r="A84" s="3"/>
      <c r="B84" s="3" t="s">
        <v>18</v>
      </c>
      <c r="C84" s="18" t="s">
        <v>43</v>
      </c>
      <c r="D84" s="3" t="s">
        <v>20</v>
      </c>
      <c r="E84" s="3" t="s">
        <v>521</v>
      </c>
      <c r="F84" s="3" t="s">
        <v>522</v>
      </c>
      <c r="G84" s="5" t="s">
        <v>523</v>
      </c>
      <c r="H84" s="5" t="s">
        <v>524</v>
      </c>
      <c r="I84" s="5"/>
      <c r="J84" s="5"/>
      <c r="K84" s="11" t="s">
        <v>38</v>
      </c>
      <c r="L84" s="7">
        <v>0.5</v>
      </c>
      <c r="M84" s="13" t="s">
        <v>51</v>
      </c>
      <c r="N84" s="3" t="s">
        <v>525</v>
      </c>
      <c r="O84" s="8" t="s">
        <v>27</v>
      </c>
      <c r="P84" s="3" t="s">
        <v>526</v>
      </c>
      <c r="Q84" s="8" t="s">
        <v>29</v>
      </c>
      <c r="R84" s="9" t="s">
        <v>99</v>
      </c>
    </row>
    <row r="85" spans="1:23" ht="180" hidden="1" x14ac:dyDescent="0.25">
      <c r="A85" s="3"/>
      <c r="B85" s="3" t="s">
        <v>42</v>
      </c>
      <c r="C85" s="19" t="s">
        <v>32</v>
      </c>
      <c r="D85" s="3" t="s">
        <v>20</v>
      </c>
      <c r="E85" s="3" t="s">
        <v>683</v>
      </c>
      <c r="F85" s="3" t="s">
        <v>684</v>
      </c>
      <c r="G85" s="5" t="s">
        <v>685</v>
      </c>
      <c r="H85" s="5" t="s">
        <v>686</v>
      </c>
      <c r="I85" s="5"/>
      <c r="J85" s="5" t="s">
        <v>687</v>
      </c>
      <c r="K85" s="11" t="s">
        <v>49</v>
      </c>
      <c r="L85" s="7">
        <v>0.75</v>
      </c>
      <c r="M85" s="8" t="s">
        <v>27</v>
      </c>
      <c r="N85" s="3" t="s">
        <v>681</v>
      </c>
      <c r="O85" s="8" t="s">
        <v>27</v>
      </c>
      <c r="P85" s="3" t="s">
        <v>545</v>
      </c>
      <c r="Q85" s="8" t="s">
        <v>40</v>
      </c>
      <c r="R85" s="9" t="s">
        <v>53</v>
      </c>
    </row>
    <row r="86" spans="1:23" ht="300" hidden="1" x14ac:dyDescent="0.25">
      <c r="A86" s="3"/>
      <c r="B86" s="3" t="s">
        <v>31</v>
      </c>
      <c r="C86" s="19" t="s">
        <v>32</v>
      </c>
      <c r="D86" s="3" t="s">
        <v>20</v>
      </c>
      <c r="E86" s="3" t="s">
        <v>534</v>
      </c>
      <c r="F86" s="3" t="s">
        <v>535</v>
      </c>
      <c r="G86" s="5" t="s">
        <v>536</v>
      </c>
      <c r="H86" s="5"/>
      <c r="I86" s="5"/>
      <c r="J86" s="5" t="s">
        <v>537</v>
      </c>
      <c r="K86" s="11" t="s">
        <v>38</v>
      </c>
      <c r="L86" s="7">
        <v>0.5</v>
      </c>
      <c r="M86" s="8" t="s">
        <v>27</v>
      </c>
      <c r="N86" s="3" t="s">
        <v>538</v>
      </c>
      <c r="O86" s="8" t="s">
        <v>25</v>
      </c>
      <c r="P86" s="3" t="s">
        <v>235</v>
      </c>
      <c r="Q86" s="8" t="s">
        <v>107</v>
      </c>
      <c r="R86" s="9" t="s">
        <v>271</v>
      </c>
    </row>
    <row r="87" spans="1:23" ht="409.5" hidden="1" x14ac:dyDescent="0.25">
      <c r="A87" s="3"/>
      <c r="B87" s="3" t="s">
        <v>18</v>
      </c>
      <c r="C87" s="19" t="s">
        <v>32</v>
      </c>
      <c r="D87" s="3" t="s">
        <v>20</v>
      </c>
      <c r="E87" s="3" t="s">
        <v>539</v>
      </c>
      <c r="F87" s="3" t="s">
        <v>540</v>
      </c>
      <c r="G87" s="5" t="s">
        <v>541</v>
      </c>
      <c r="H87" s="5" t="s">
        <v>542</v>
      </c>
      <c r="I87" s="5"/>
      <c r="J87" s="5" t="s">
        <v>543</v>
      </c>
      <c r="K87" s="11" t="s">
        <v>38</v>
      </c>
      <c r="L87" s="7">
        <v>0.4</v>
      </c>
      <c r="M87" s="8" t="s">
        <v>27</v>
      </c>
      <c r="N87" s="3" t="s">
        <v>544</v>
      </c>
      <c r="O87" s="8" t="s">
        <v>27</v>
      </c>
      <c r="P87" s="3" t="s">
        <v>545</v>
      </c>
      <c r="Q87" s="8" t="s">
        <v>40</v>
      </c>
      <c r="R87" s="9" t="s">
        <v>397</v>
      </c>
    </row>
    <row r="88" spans="1:23" ht="225" hidden="1" x14ac:dyDescent="0.25">
      <c r="A88" s="3"/>
      <c r="B88" s="3" t="s">
        <v>31</v>
      </c>
      <c r="C88" s="19" t="s">
        <v>32</v>
      </c>
      <c r="D88" s="3" t="s">
        <v>20</v>
      </c>
      <c r="E88" s="3" t="s">
        <v>546</v>
      </c>
      <c r="F88" s="3" t="s">
        <v>547</v>
      </c>
      <c r="G88" s="5" t="s">
        <v>548</v>
      </c>
      <c r="H88" s="5"/>
      <c r="I88" s="5"/>
      <c r="J88" s="5" t="s">
        <v>549</v>
      </c>
      <c r="K88" s="11" t="s">
        <v>38</v>
      </c>
      <c r="L88" s="7">
        <v>0.4</v>
      </c>
      <c r="M88" s="8" t="s">
        <v>27</v>
      </c>
      <c r="N88" s="3" t="s">
        <v>550</v>
      </c>
      <c r="O88" s="8" t="s">
        <v>25</v>
      </c>
      <c r="P88" s="3" t="s">
        <v>551</v>
      </c>
      <c r="Q88" s="8" t="s">
        <v>107</v>
      </c>
      <c r="R88" s="9" t="s">
        <v>271</v>
      </c>
    </row>
    <row r="89" spans="1:23" ht="164.25" hidden="1" x14ac:dyDescent="0.25">
      <c r="A89" s="3"/>
      <c r="B89" s="3" t="s">
        <v>42</v>
      </c>
      <c r="C89" s="19" t="s">
        <v>32</v>
      </c>
      <c r="D89" s="3" t="s">
        <v>20</v>
      </c>
      <c r="E89" s="3" t="s">
        <v>688</v>
      </c>
      <c r="F89" s="3" t="s">
        <v>689</v>
      </c>
      <c r="G89" s="5" t="s">
        <v>690</v>
      </c>
      <c r="H89" s="5" t="s">
        <v>691</v>
      </c>
      <c r="I89" s="5"/>
      <c r="J89" s="5" t="s">
        <v>692</v>
      </c>
      <c r="K89" s="11" t="s">
        <v>49</v>
      </c>
      <c r="L89" s="7">
        <v>0.75</v>
      </c>
      <c r="M89" s="8" t="s">
        <v>27</v>
      </c>
      <c r="N89" s="3" t="s">
        <v>297</v>
      </c>
      <c r="O89" s="8" t="s">
        <v>25</v>
      </c>
      <c r="P89" s="3" t="s">
        <v>235</v>
      </c>
      <c r="Q89" s="8" t="s">
        <v>40</v>
      </c>
      <c r="R89" s="9" t="s">
        <v>53</v>
      </c>
    </row>
    <row r="90" spans="1:23" ht="375" hidden="1" x14ac:dyDescent="0.25">
      <c r="A90" s="3"/>
      <c r="B90" s="3" t="s">
        <v>18</v>
      </c>
      <c r="C90" s="19" t="s">
        <v>32</v>
      </c>
      <c r="D90" s="3" t="s">
        <v>20</v>
      </c>
      <c r="E90" s="3" t="s">
        <v>557</v>
      </c>
      <c r="F90" s="3" t="s">
        <v>558</v>
      </c>
      <c r="G90" s="5" t="s">
        <v>559</v>
      </c>
      <c r="H90" s="5" t="s">
        <v>560</v>
      </c>
      <c r="I90" s="5"/>
      <c r="J90" s="5" t="s">
        <v>561</v>
      </c>
      <c r="K90" s="14" t="s">
        <v>59</v>
      </c>
      <c r="L90" s="7">
        <v>0.35</v>
      </c>
      <c r="M90" s="8" t="s">
        <v>27</v>
      </c>
      <c r="N90" s="3" t="s">
        <v>562</v>
      </c>
      <c r="O90" s="13" t="s">
        <v>51</v>
      </c>
      <c r="P90" s="3" t="s">
        <v>563</v>
      </c>
      <c r="Q90" s="8" t="s">
        <v>29</v>
      </c>
      <c r="R90" s="9" t="s">
        <v>271</v>
      </c>
    </row>
    <row r="91" spans="1:23" ht="164.25" x14ac:dyDescent="0.25">
      <c r="A91" s="3"/>
      <c r="B91" s="3" t="s">
        <v>42</v>
      </c>
      <c r="C91" s="20" t="s">
        <v>19</v>
      </c>
      <c r="D91" s="3" t="s">
        <v>20</v>
      </c>
      <c r="E91" s="3" t="s">
        <v>54</v>
      </c>
      <c r="F91" s="3" t="s">
        <v>55</v>
      </c>
      <c r="G91" s="5" t="s">
        <v>56</v>
      </c>
      <c r="H91" s="5" t="s">
        <v>57</v>
      </c>
      <c r="I91" s="5"/>
      <c r="J91" s="5" t="s">
        <v>58</v>
      </c>
      <c r="K91" s="14" t="s">
        <v>59</v>
      </c>
      <c r="L91" s="7">
        <v>0.25</v>
      </c>
      <c r="M91" s="8" t="s">
        <v>25</v>
      </c>
      <c r="N91" s="3" t="s">
        <v>50</v>
      </c>
      <c r="O91" s="8" t="s">
        <v>27</v>
      </c>
      <c r="P91" s="3" t="s">
        <v>60</v>
      </c>
      <c r="Q91" s="8" t="s">
        <v>40</v>
      </c>
      <c r="R91" s="9" t="s">
        <v>53</v>
      </c>
      <c r="S91">
        <v>800</v>
      </c>
      <c r="T91">
        <f>L91*S91</f>
        <v>200</v>
      </c>
      <c r="U91">
        <f>L91*S91</f>
        <v>200</v>
      </c>
      <c r="V91">
        <f>L91*S91</f>
        <v>200</v>
      </c>
      <c r="W91" t="s">
        <v>2695</v>
      </c>
    </row>
    <row r="92" spans="1:23" ht="210" hidden="1" x14ac:dyDescent="0.25">
      <c r="A92" s="3"/>
      <c r="B92" s="3" t="s">
        <v>42</v>
      </c>
      <c r="C92" s="20" t="s">
        <v>19</v>
      </c>
      <c r="D92" s="3" t="s">
        <v>20</v>
      </c>
      <c r="E92" s="3" t="s">
        <v>253</v>
      </c>
      <c r="F92" s="3" t="s">
        <v>254</v>
      </c>
      <c r="G92" s="5" t="s">
        <v>255</v>
      </c>
      <c r="H92" s="5" t="s">
        <v>256</v>
      </c>
      <c r="I92" s="5"/>
      <c r="J92" s="5"/>
      <c r="K92" s="6" t="s">
        <v>24</v>
      </c>
      <c r="L92" s="7">
        <v>0.13</v>
      </c>
      <c r="M92" s="8" t="s">
        <v>27</v>
      </c>
      <c r="N92" s="3" t="s">
        <v>123</v>
      </c>
      <c r="O92" s="8" t="s">
        <v>25</v>
      </c>
      <c r="P92" s="3" t="s">
        <v>257</v>
      </c>
      <c r="Q92" s="8" t="s">
        <v>40</v>
      </c>
      <c r="R92" s="9" t="s">
        <v>258</v>
      </c>
    </row>
    <row r="93" spans="1:23" ht="225" hidden="1" x14ac:dyDescent="0.25">
      <c r="A93" s="3"/>
      <c r="B93" s="3" t="s">
        <v>31</v>
      </c>
      <c r="C93" s="18" t="s">
        <v>43</v>
      </c>
      <c r="D93" s="3" t="s">
        <v>20</v>
      </c>
      <c r="E93" s="3" t="s">
        <v>574</v>
      </c>
      <c r="F93" s="3" t="s">
        <v>575</v>
      </c>
      <c r="G93" s="5" t="s">
        <v>576</v>
      </c>
      <c r="H93" s="5" t="s">
        <v>577</v>
      </c>
      <c r="I93" s="5"/>
      <c r="J93" s="5" t="s">
        <v>578</v>
      </c>
      <c r="K93" s="11" t="s">
        <v>49</v>
      </c>
      <c r="L93" s="7">
        <v>0.99</v>
      </c>
      <c r="M93" s="13" t="s">
        <v>51</v>
      </c>
      <c r="N93" s="3" t="s">
        <v>579</v>
      </c>
      <c r="O93" s="13" t="s">
        <v>51</v>
      </c>
      <c r="P93" s="3" t="s">
        <v>580</v>
      </c>
      <c r="Q93" s="13" t="s">
        <v>266</v>
      </c>
      <c r="R93" s="9" t="s">
        <v>309</v>
      </c>
    </row>
    <row r="94" spans="1:23" ht="409.5" hidden="1" x14ac:dyDescent="0.25">
      <c r="A94" s="3"/>
      <c r="B94" s="3" t="s">
        <v>42</v>
      </c>
      <c r="C94" s="20" t="s">
        <v>19</v>
      </c>
      <c r="D94" s="3" t="s">
        <v>20</v>
      </c>
      <c r="E94" s="3" t="s">
        <v>310</v>
      </c>
      <c r="F94" s="3" t="s">
        <v>311</v>
      </c>
      <c r="G94" s="5" t="s">
        <v>312</v>
      </c>
      <c r="H94" s="5" t="s">
        <v>313</v>
      </c>
      <c r="I94" s="5" t="s">
        <v>314</v>
      </c>
      <c r="J94" s="5" t="s">
        <v>315</v>
      </c>
      <c r="K94" s="6" t="s">
        <v>105</v>
      </c>
      <c r="L94" s="7">
        <v>0.03</v>
      </c>
      <c r="M94" s="8" t="s">
        <v>27</v>
      </c>
      <c r="N94" s="3" t="s">
        <v>297</v>
      </c>
      <c r="O94" s="13" t="s">
        <v>51</v>
      </c>
      <c r="P94" s="3" t="s">
        <v>308</v>
      </c>
      <c r="Q94" s="13" t="s">
        <v>266</v>
      </c>
      <c r="R94" s="9" t="s">
        <v>53</v>
      </c>
    </row>
    <row r="95" spans="1:23" ht="285" hidden="1" x14ac:dyDescent="0.25">
      <c r="A95" s="3"/>
      <c r="B95" s="3" t="s">
        <v>42</v>
      </c>
      <c r="C95" s="20" t="s">
        <v>19</v>
      </c>
      <c r="D95" s="3" t="s">
        <v>20</v>
      </c>
      <c r="E95" s="3" t="s">
        <v>362</v>
      </c>
      <c r="F95" s="3" t="s">
        <v>363</v>
      </c>
      <c r="G95" s="5" t="s">
        <v>364</v>
      </c>
      <c r="H95" s="5" t="s">
        <v>365</v>
      </c>
      <c r="I95" s="5"/>
      <c r="J95" s="5" t="s">
        <v>366</v>
      </c>
      <c r="K95" s="6" t="s">
        <v>24</v>
      </c>
      <c r="L95" s="7">
        <v>0.15</v>
      </c>
      <c r="M95" s="8" t="s">
        <v>27</v>
      </c>
      <c r="N95" s="3" t="s">
        <v>297</v>
      </c>
      <c r="O95" s="8" t="s">
        <v>25</v>
      </c>
      <c r="P95" s="3" t="s">
        <v>367</v>
      </c>
      <c r="Q95" s="8" t="s">
        <v>40</v>
      </c>
      <c r="R95" s="9" t="s">
        <v>99</v>
      </c>
    </row>
    <row r="96" spans="1:23" ht="285" hidden="1" x14ac:dyDescent="0.25">
      <c r="A96" s="3"/>
      <c r="B96" s="3" t="s">
        <v>42</v>
      </c>
      <c r="C96" s="20" t="s">
        <v>19</v>
      </c>
      <c r="D96" s="3" t="s">
        <v>20</v>
      </c>
      <c r="E96" s="3" t="s">
        <v>368</v>
      </c>
      <c r="F96" s="3" t="s">
        <v>369</v>
      </c>
      <c r="G96" s="5" t="s">
        <v>370</v>
      </c>
      <c r="H96" s="5" t="s">
        <v>371</v>
      </c>
      <c r="I96" s="5"/>
      <c r="J96" s="5" t="s">
        <v>372</v>
      </c>
      <c r="K96" s="14" t="s">
        <v>59</v>
      </c>
      <c r="L96" s="7">
        <v>0.25</v>
      </c>
      <c r="M96" s="8" t="s">
        <v>27</v>
      </c>
      <c r="N96" s="3" t="s">
        <v>297</v>
      </c>
      <c r="O96" s="8" t="s">
        <v>25</v>
      </c>
      <c r="P96" s="3" t="s">
        <v>367</v>
      </c>
      <c r="Q96" s="8" t="s">
        <v>40</v>
      </c>
      <c r="R96" s="9" t="s">
        <v>99</v>
      </c>
    </row>
    <row r="97" spans="1:18" ht="285" hidden="1" x14ac:dyDescent="0.25">
      <c r="A97" s="3"/>
      <c r="B97" s="3" t="s">
        <v>42</v>
      </c>
      <c r="C97" s="20" t="s">
        <v>19</v>
      </c>
      <c r="D97" s="3" t="s">
        <v>20</v>
      </c>
      <c r="E97" s="3" t="s">
        <v>373</v>
      </c>
      <c r="F97" s="3" t="s">
        <v>374</v>
      </c>
      <c r="G97" s="5" t="s">
        <v>375</v>
      </c>
      <c r="H97" s="5" t="s">
        <v>376</v>
      </c>
      <c r="I97" s="5"/>
      <c r="J97" s="5" t="s">
        <v>366</v>
      </c>
      <c r="K97" s="6" t="s">
        <v>24</v>
      </c>
      <c r="L97" s="7">
        <v>0.15</v>
      </c>
      <c r="M97" s="8" t="s">
        <v>27</v>
      </c>
      <c r="N97" s="3" t="s">
        <v>377</v>
      </c>
      <c r="O97" s="8" t="s">
        <v>25</v>
      </c>
      <c r="P97" s="3" t="s">
        <v>367</v>
      </c>
      <c r="Q97" s="8" t="s">
        <v>40</v>
      </c>
      <c r="R97" s="9" t="s">
        <v>99</v>
      </c>
    </row>
    <row r="98" spans="1:18" ht="285" hidden="1" x14ac:dyDescent="0.25">
      <c r="A98" s="3"/>
      <c r="B98" s="3" t="s">
        <v>42</v>
      </c>
      <c r="C98" s="20" t="s">
        <v>19</v>
      </c>
      <c r="D98" s="3" t="s">
        <v>20</v>
      </c>
      <c r="E98" s="3" t="s">
        <v>378</v>
      </c>
      <c r="F98" s="3" t="s">
        <v>379</v>
      </c>
      <c r="G98" s="5" t="s">
        <v>380</v>
      </c>
      <c r="H98" s="5" t="s">
        <v>381</v>
      </c>
      <c r="I98" s="5"/>
      <c r="J98" s="5" t="s">
        <v>366</v>
      </c>
      <c r="K98" s="6" t="s">
        <v>24</v>
      </c>
      <c r="L98" s="7">
        <v>0.15</v>
      </c>
      <c r="M98" s="8" t="s">
        <v>27</v>
      </c>
      <c r="N98" s="3" t="s">
        <v>297</v>
      </c>
      <c r="O98" s="8" t="s">
        <v>25</v>
      </c>
      <c r="P98" s="3" t="s">
        <v>367</v>
      </c>
      <c r="Q98" s="8" t="s">
        <v>40</v>
      </c>
      <c r="R98" s="9" t="s">
        <v>99</v>
      </c>
    </row>
    <row r="99" spans="1:18" ht="270" hidden="1" x14ac:dyDescent="0.25">
      <c r="A99" s="3"/>
      <c r="B99" s="3" t="s">
        <v>42</v>
      </c>
      <c r="C99" s="20" t="s">
        <v>19</v>
      </c>
      <c r="D99" s="3" t="s">
        <v>20</v>
      </c>
      <c r="E99" s="3" t="s">
        <v>424</v>
      </c>
      <c r="F99" s="3" t="s">
        <v>425</v>
      </c>
      <c r="G99" s="5" t="s">
        <v>426</v>
      </c>
      <c r="H99" s="5" t="s">
        <v>427</v>
      </c>
      <c r="I99" s="5" t="s">
        <v>428</v>
      </c>
      <c r="J99" s="5" t="s">
        <v>429</v>
      </c>
      <c r="K99" s="6" t="s">
        <v>24</v>
      </c>
      <c r="L99" s="7">
        <v>0.2</v>
      </c>
      <c r="M99" s="8" t="s">
        <v>27</v>
      </c>
      <c r="N99" s="3" t="s">
        <v>377</v>
      </c>
      <c r="O99" s="8" t="s">
        <v>25</v>
      </c>
      <c r="P99" s="3" t="s">
        <v>430</v>
      </c>
      <c r="Q99" s="8" t="s">
        <v>40</v>
      </c>
      <c r="R99" s="9" t="s">
        <v>99</v>
      </c>
    </row>
    <row r="100" spans="1:18" ht="409.5" hidden="1" x14ac:dyDescent="0.25">
      <c r="A100" s="3"/>
      <c r="B100" s="3" t="s">
        <v>42</v>
      </c>
      <c r="C100" s="20" t="s">
        <v>19</v>
      </c>
      <c r="D100" s="3" t="s">
        <v>20</v>
      </c>
      <c r="E100" s="3" t="s">
        <v>451</v>
      </c>
      <c r="F100" s="3" t="s">
        <v>452</v>
      </c>
      <c r="G100" s="5" t="s">
        <v>453</v>
      </c>
      <c r="H100" s="5" t="s">
        <v>454</v>
      </c>
      <c r="I100" s="5" t="s">
        <v>455</v>
      </c>
      <c r="J100" s="5" t="s">
        <v>456</v>
      </c>
      <c r="K100" s="6" t="s">
        <v>105</v>
      </c>
      <c r="L100" s="7">
        <v>0.02</v>
      </c>
      <c r="M100" s="13" t="s">
        <v>51</v>
      </c>
      <c r="N100" s="3" t="s">
        <v>457</v>
      </c>
      <c r="O100" s="8" t="s">
        <v>27</v>
      </c>
      <c r="P100" s="3" t="s">
        <v>458</v>
      </c>
      <c r="Q100" s="8" t="s">
        <v>29</v>
      </c>
      <c r="R100" s="9" t="s">
        <v>361</v>
      </c>
    </row>
    <row r="101" spans="1:18" ht="409.5" hidden="1" x14ac:dyDescent="0.25">
      <c r="A101" s="3"/>
      <c r="B101" s="3" t="s">
        <v>42</v>
      </c>
      <c r="C101" s="20" t="s">
        <v>19</v>
      </c>
      <c r="D101" s="3" t="s">
        <v>20</v>
      </c>
      <c r="E101" s="3" t="s">
        <v>487</v>
      </c>
      <c r="F101" s="3" t="s">
        <v>488</v>
      </c>
      <c r="G101" s="5" t="s">
        <v>489</v>
      </c>
      <c r="H101" s="5" t="s">
        <v>490</v>
      </c>
      <c r="I101" s="5"/>
      <c r="J101" s="5" t="s">
        <v>491</v>
      </c>
      <c r="K101" s="14" t="s">
        <v>59</v>
      </c>
      <c r="L101" s="7">
        <v>0.3</v>
      </c>
      <c r="M101" s="8" t="s">
        <v>27</v>
      </c>
      <c r="N101" s="3" t="s">
        <v>297</v>
      </c>
      <c r="O101" s="8" t="s">
        <v>27</v>
      </c>
      <c r="P101" s="3" t="s">
        <v>492</v>
      </c>
      <c r="Q101" s="8" t="s">
        <v>29</v>
      </c>
      <c r="R101" s="9" t="s">
        <v>41</v>
      </c>
    </row>
    <row r="102" spans="1:18" ht="360" hidden="1" x14ac:dyDescent="0.25">
      <c r="A102" s="3"/>
      <c r="B102" s="3" t="s">
        <v>42</v>
      </c>
      <c r="C102" s="20" t="s">
        <v>19</v>
      </c>
      <c r="D102" s="3" t="s">
        <v>20</v>
      </c>
      <c r="E102" s="3" t="s">
        <v>493</v>
      </c>
      <c r="F102" s="3" t="s">
        <v>494</v>
      </c>
      <c r="G102" s="5" t="s">
        <v>495</v>
      </c>
      <c r="H102" s="5" t="s">
        <v>496</v>
      </c>
      <c r="I102" s="5"/>
      <c r="J102" s="5" t="s">
        <v>497</v>
      </c>
      <c r="K102" s="14" t="s">
        <v>59</v>
      </c>
      <c r="L102" s="7">
        <v>0.25</v>
      </c>
      <c r="M102" s="8" t="s">
        <v>27</v>
      </c>
      <c r="N102" s="3" t="s">
        <v>498</v>
      </c>
      <c r="O102" s="8" t="s">
        <v>25</v>
      </c>
      <c r="P102" s="3" t="s">
        <v>257</v>
      </c>
      <c r="Q102" s="8" t="s">
        <v>29</v>
      </c>
      <c r="R102" s="9" t="s">
        <v>486</v>
      </c>
    </row>
    <row r="103" spans="1:18" ht="255" hidden="1" x14ac:dyDescent="0.25">
      <c r="A103" s="3"/>
      <c r="B103" s="3" t="s">
        <v>42</v>
      </c>
      <c r="C103" s="20" t="s">
        <v>19</v>
      </c>
      <c r="D103" s="3" t="s">
        <v>20</v>
      </c>
      <c r="E103" s="3" t="s">
        <v>552</v>
      </c>
      <c r="F103" s="3" t="s">
        <v>553</v>
      </c>
      <c r="G103" s="5" t="s">
        <v>554</v>
      </c>
      <c r="H103" s="5" t="s">
        <v>555</v>
      </c>
      <c r="I103" s="5"/>
      <c r="J103" s="5" t="s">
        <v>556</v>
      </c>
      <c r="K103" s="6" t="s">
        <v>24</v>
      </c>
      <c r="L103" s="7">
        <v>0.1</v>
      </c>
      <c r="M103" s="8" t="s">
        <v>27</v>
      </c>
      <c r="N103" s="3" t="s">
        <v>498</v>
      </c>
      <c r="O103" s="8" t="s">
        <v>25</v>
      </c>
      <c r="P103" s="3" t="s">
        <v>257</v>
      </c>
      <c r="Q103" s="8" t="s">
        <v>107</v>
      </c>
      <c r="R103" s="9" t="s">
        <v>271</v>
      </c>
    </row>
    <row r="104" spans="1:18" ht="285" hidden="1" x14ac:dyDescent="0.25">
      <c r="A104" s="3"/>
      <c r="B104" s="3" t="s">
        <v>42</v>
      </c>
      <c r="C104" s="20" t="s">
        <v>19</v>
      </c>
      <c r="D104" s="3" t="s">
        <v>20</v>
      </c>
      <c r="E104" s="3" t="s">
        <v>564</v>
      </c>
      <c r="F104" s="3" t="s">
        <v>565</v>
      </c>
      <c r="G104" s="5" t="s">
        <v>566</v>
      </c>
      <c r="H104" s="5" t="s">
        <v>567</v>
      </c>
      <c r="I104" s="5"/>
      <c r="J104" s="5" t="s">
        <v>568</v>
      </c>
      <c r="K104" s="14" t="s">
        <v>59</v>
      </c>
      <c r="L104" s="7">
        <v>0.25</v>
      </c>
      <c r="M104" s="8" t="s">
        <v>27</v>
      </c>
      <c r="N104" s="3" t="s">
        <v>297</v>
      </c>
      <c r="O104" s="8" t="s">
        <v>25</v>
      </c>
      <c r="P104" s="3" t="s">
        <v>367</v>
      </c>
      <c r="Q104" s="8" t="s">
        <v>40</v>
      </c>
      <c r="R104" s="9" t="s">
        <v>99</v>
      </c>
    </row>
    <row r="105" spans="1:18" ht="409.5" hidden="1" x14ac:dyDescent="0.25">
      <c r="A105" s="3"/>
      <c r="B105" s="3" t="s">
        <v>42</v>
      </c>
      <c r="C105" s="20" t="s">
        <v>19</v>
      </c>
      <c r="D105" s="3" t="s">
        <v>20</v>
      </c>
      <c r="E105" s="3" t="s">
        <v>569</v>
      </c>
      <c r="F105" s="3" t="s">
        <v>570</v>
      </c>
      <c r="G105" s="5" t="s">
        <v>571</v>
      </c>
      <c r="H105" s="5" t="s">
        <v>572</v>
      </c>
      <c r="I105" s="5"/>
      <c r="J105" s="5" t="s">
        <v>573</v>
      </c>
      <c r="K105" s="6" t="s">
        <v>24</v>
      </c>
      <c r="L105" s="7">
        <v>0.15</v>
      </c>
      <c r="M105" s="8" t="s">
        <v>27</v>
      </c>
      <c r="N105" s="3" t="s">
        <v>297</v>
      </c>
      <c r="O105" s="8" t="s">
        <v>25</v>
      </c>
      <c r="P105" s="3" t="s">
        <v>367</v>
      </c>
      <c r="Q105" s="8" t="s">
        <v>40</v>
      </c>
      <c r="R105" s="9" t="s">
        <v>99</v>
      </c>
    </row>
    <row r="106" spans="1:18" ht="405" hidden="1" x14ac:dyDescent="0.25">
      <c r="A106" s="3"/>
      <c r="B106" s="3" t="s">
        <v>42</v>
      </c>
      <c r="C106" s="20" t="s">
        <v>19</v>
      </c>
      <c r="D106" s="3" t="s">
        <v>20</v>
      </c>
      <c r="E106" s="3" t="s">
        <v>594</v>
      </c>
      <c r="F106" s="3" t="s">
        <v>595</v>
      </c>
      <c r="G106" s="5" t="s">
        <v>596</v>
      </c>
      <c r="H106" s="5" t="s">
        <v>597</v>
      </c>
      <c r="I106" s="5" t="s">
        <v>598</v>
      </c>
      <c r="J106" s="5" t="s">
        <v>599</v>
      </c>
      <c r="K106" s="6" t="s">
        <v>24</v>
      </c>
      <c r="L106" s="7">
        <v>0.1</v>
      </c>
      <c r="M106" s="8" t="s">
        <v>27</v>
      </c>
      <c r="N106" s="3" t="s">
        <v>562</v>
      </c>
      <c r="O106" s="8" t="s">
        <v>27</v>
      </c>
      <c r="P106" s="3" t="s">
        <v>600</v>
      </c>
      <c r="Q106" s="8" t="s">
        <v>40</v>
      </c>
      <c r="R106" s="9" t="s">
        <v>53</v>
      </c>
    </row>
    <row r="107" spans="1:18" ht="270" hidden="1" x14ac:dyDescent="0.25">
      <c r="A107" s="3"/>
      <c r="B107" s="3" t="s">
        <v>18</v>
      </c>
      <c r="C107" s="19" t="s">
        <v>32</v>
      </c>
      <c r="D107" s="3" t="s">
        <v>20</v>
      </c>
      <c r="E107" s="3" t="s">
        <v>662</v>
      </c>
      <c r="F107" s="3" t="s">
        <v>663</v>
      </c>
      <c r="G107" s="5" t="s">
        <v>664</v>
      </c>
      <c r="H107" s="5" t="s">
        <v>665</v>
      </c>
      <c r="I107" s="5"/>
      <c r="J107" s="5" t="s">
        <v>666</v>
      </c>
      <c r="K107" s="14" t="s">
        <v>59</v>
      </c>
      <c r="L107" s="7">
        <v>0.25</v>
      </c>
      <c r="M107" s="13" t="s">
        <v>51</v>
      </c>
      <c r="N107" s="3" t="s">
        <v>667</v>
      </c>
      <c r="O107" s="8" t="s">
        <v>25</v>
      </c>
      <c r="P107" s="3" t="s">
        <v>257</v>
      </c>
      <c r="Q107" s="8" t="s">
        <v>29</v>
      </c>
      <c r="R107" s="9" t="s">
        <v>361</v>
      </c>
    </row>
    <row r="108" spans="1:18" ht="375" hidden="1" x14ac:dyDescent="0.25">
      <c r="A108" s="3"/>
      <c r="B108" s="3" t="s">
        <v>226</v>
      </c>
      <c r="C108" s="18" t="s">
        <v>43</v>
      </c>
      <c r="D108" s="3" t="s">
        <v>20</v>
      </c>
      <c r="E108" s="3" t="s">
        <v>668</v>
      </c>
      <c r="F108" s="3" t="s">
        <v>669</v>
      </c>
      <c r="G108" s="5" t="s">
        <v>670</v>
      </c>
      <c r="H108" s="5" t="s">
        <v>671</v>
      </c>
      <c r="I108" s="5" t="s">
        <v>672</v>
      </c>
      <c r="J108" s="5" t="s">
        <v>673</v>
      </c>
      <c r="K108" s="14" t="s">
        <v>59</v>
      </c>
      <c r="L108" s="7">
        <v>0.25</v>
      </c>
      <c r="M108" s="15" t="s">
        <v>86</v>
      </c>
      <c r="N108" s="3" t="s">
        <v>470</v>
      </c>
      <c r="O108" s="8" t="s">
        <v>27</v>
      </c>
      <c r="P108" s="3" t="s">
        <v>674</v>
      </c>
      <c r="Q108" s="8" t="s">
        <v>29</v>
      </c>
      <c r="R108" s="9" t="s">
        <v>99</v>
      </c>
    </row>
    <row r="109" spans="1:18" ht="409.5" hidden="1" x14ac:dyDescent="0.25">
      <c r="A109" s="3"/>
      <c r="B109" s="3" t="s">
        <v>31</v>
      </c>
      <c r="C109" s="19" t="s">
        <v>32</v>
      </c>
      <c r="D109" s="3" t="s">
        <v>20</v>
      </c>
      <c r="E109" s="3" t="s">
        <v>675</v>
      </c>
      <c r="F109" s="3" t="s">
        <v>676</v>
      </c>
      <c r="G109" s="5" t="s">
        <v>677</v>
      </c>
      <c r="H109" s="5" t="s">
        <v>678</v>
      </c>
      <c r="I109" s="5" t="s">
        <v>679</v>
      </c>
      <c r="J109" s="5" t="s">
        <v>680</v>
      </c>
      <c r="K109" s="14" t="s">
        <v>59</v>
      </c>
      <c r="L109" s="7">
        <v>0.25</v>
      </c>
      <c r="M109" s="8" t="s">
        <v>27</v>
      </c>
      <c r="N109" s="3" t="s">
        <v>681</v>
      </c>
      <c r="O109" s="13" t="s">
        <v>51</v>
      </c>
      <c r="P109" s="3" t="s">
        <v>682</v>
      </c>
      <c r="Q109" s="13" t="s">
        <v>266</v>
      </c>
      <c r="R109" s="9" t="s">
        <v>53</v>
      </c>
    </row>
    <row r="110" spans="1:18" ht="285" hidden="1" x14ac:dyDescent="0.25">
      <c r="A110" s="3"/>
      <c r="B110" s="3" t="s">
        <v>42</v>
      </c>
      <c r="C110" s="20" t="s">
        <v>19</v>
      </c>
      <c r="D110" s="3" t="s">
        <v>20</v>
      </c>
      <c r="E110" s="3" t="s">
        <v>632</v>
      </c>
      <c r="F110" s="3" t="s">
        <v>633</v>
      </c>
      <c r="G110" s="5" t="s">
        <v>634</v>
      </c>
      <c r="H110" s="5" t="s">
        <v>635</v>
      </c>
      <c r="I110" s="5"/>
      <c r="J110" s="5" t="s">
        <v>636</v>
      </c>
      <c r="K110" s="6" t="s">
        <v>24</v>
      </c>
      <c r="L110" s="7">
        <v>0.1</v>
      </c>
      <c r="M110" s="8" t="s">
        <v>27</v>
      </c>
      <c r="N110" s="3" t="s">
        <v>637</v>
      </c>
      <c r="O110" s="8" t="s">
        <v>25</v>
      </c>
      <c r="P110" s="3" t="s">
        <v>257</v>
      </c>
      <c r="Q110" s="8" t="s">
        <v>29</v>
      </c>
      <c r="R110" s="9" t="s">
        <v>486</v>
      </c>
    </row>
    <row r="111" spans="1:18" ht="330" hidden="1" x14ac:dyDescent="0.25">
      <c r="A111" s="3"/>
      <c r="B111" s="3" t="s">
        <v>42</v>
      </c>
      <c r="C111" s="20" t="s">
        <v>19</v>
      </c>
      <c r="D111" s="3" t="s">
        <v>20</v>
      </c>
      <c r="E111" s="3" t="s">
        <v>655</v>
      </c>
      <c r="F111" s="3" t="s">
        <v>656</v>
      </c>
      <c r="G111" s="5" t="s">
        <v>657</v>
      </c>
      <c r="H111" s="5" t="s">
        <v>658</v>
      </c>
      <c r="I111" s="5"/>
      <c r="J111" s="5" t="s">
        <v>659</v>
      </c>
      <c r="K111" s="6" t="s">
        <v>105</v>
      </c>
      <c r="L111" s="7">
        <v>0.05</v>
      </c>
      <c r="M111" s="13" t="s">
        <v>51</v>
      </c>
      <c r="N111" s="3" t="s">
        <v>660</v>
      </c>
      <c r="O111" s="8" t="s">
        <v>27</v>
      </c>
      <c r="P111" s="3" t="s">
        <v>661</v>
      </c>
      <c r="Q111" s="8" t="s">
        <v>29</v>
      </c>
      <c r="R111" s="9" t="s">
        <v>486</v>
      </c>
    </row>
    <row r="112" spans="1:18" ht="300" hidden="1" x14ac:dyDescent="0.25">
      <c r="A112" s="3"/>
      <c r="B112" s="3" t="s">
        <v>42</v>
      </c>
      <c r="C112" s="20" t="s">
        <v>19</v>
      </c>
      <c r="D112" s="3" t="s">
        <v>20</v>
      </c>
      <c r="E112" s="3" t="s">
        <v>693</v>
      </c>
      <c r="F112" s="3" t="s">
        <v>694</v>
      </c>
      <c r="G112" s="5" t="s">
        <v>695</v>
      </c>
      <c r="H112" s="5" t="s">
        <v>696</v>
      </c>
      <c r="I112" s="5" t="s">
        <v>697</v>
      </c>
      <c r="J112" s="5" t="s">
        <v>698</v>
      </c>
      <c r="K112" s="6" t="s">
        <v>105</v>
      </c>
      <c r="L112" s="7">
        <v>0.05</v>
      </c>
      <c r="M112" s="8" t="s">
        <v>27</v>
      </c>
      <c r="N112" s="3" t="s">
        <v>699</v>
      </c>
      <c r="O112" s="8" t="s">
        <v>27</v>
      </c>
      <c r="P112" s="3" t="s">
        <v>700</v>
      </c>
      <c r="Q112" s="8" t="s">
        <v>29</v>
      </c>
      <c r="R112" s="9" t="s">
        <v>99</v>
      </c>
    </row>
    <row r="113" spans="1:18" ht="409.5" hidden="1" x14ac:dyDescent="0.25">
      <c r="A113" s="3"/>
      <c r="B113" s="3" t="s">
        <v>92</v>
      </c>
      <c r="C113" s="20" t="s">
        <v>19</v>
      </c>
      <c r="D113" s="3" t="s">
        <v>20</v>
      </c>
      <c r="E113" s="3" t="s">
        <v>701</v>
      </c>
      <c r="F113" s="3" t="s">
        <v>702</v>
      </c>
      <c r="G113" s="5" t="s">
        <v>703</v>
      </c>
      <c r="H113" s="5" t="s">
        <v>704</v>
      </c>
      <c r="I113" s="5" t="s">
        <v>705</v>
      </c>
      <c r="J113" s="5" t="s">
        <v>706</v>
      </c>
      <c r="K113" s="14" t="s">
        <v>59</v>
      </c>
      <c r="L113" s="7">
        <v>0.25</v>
      </c>
      <c r="M113" s="8" t="s">
        <v>27</v>
      </c>
      <c r="N113" s="3" t="s">
        <v>477</v>
      </c>
      <c r="O113" s="8" t="s">
        <v>27</v>
      </c>
      <c r="P113" s="3" t="s">
        <v>707</v>
      </c>
      <c r="Q113" s="8" t="s">
        <v>29</v>
      </c>
      <c r="R113" s="9" t="s">
        <v>99</v>
      </c>
    </row>
    <row r="114" spans="1:18" ht="300" hidden="1" x14ac:dyDescent="0.25">
      <c r="A114" s="3" t="s">
        <v>100</v>
      </c>
      <c r="B114" s="3" t="s">
        <v>42</v>
      </c>
      <c r="C114" s="19" t="s">
        <v>32</v>
      </c>
      <c r="D114" s="3" t="s">
        <v>101</v>
      </c>
      <c r="E114" s="3" t="s">
        <v>708</v>
      </c>
      <c r="F114" s="3" t="s">
        <v>709</v>
      </c>
      <c r="G114" s="5" t="s">
        <v>710</v>
      </c>
      <c r="H114" s="5" t="s">
        <v>711</v>
      </c>
      <c r="I114" s="5" t="s">
        <v>712</v>
      </c>
      <c r="J114" s="5" t="s">
        <v>713</v>
      </c>
      <c r="K114" s="6" t="s">
        <v>105</v>
      </c>
      <c r="L114" s="7">
        <v>0.05</v>
      </c>
      <c r="M114" s="8" t="s">
        <v>27</v>
      </c>
      <c r="N114" s="3" t="s">
        <v>297</v>
      </c>
      <c r="O114" s="15" t="s">
        <v>86</v>
      </c>
      <c r="P114" s="3" t="s">
        <v>714</v>
      </c>
      <c r="Q114" s="13" t="s">
        <v>266</v>
      </c>
      <c r="R114" s="9" t="s">
        <v>116</v>
      </c>
    </row>
    <row r="115" spans="1:18" ht="409.5" hidden="1" x14ac:dyDescent="0.25">
      <c r="A115" s="3" t="s">
        <v>100</v>
      </c>
      <c r="B115" s="3" t="s">
        <v>42</v>
      </c>
      <c r="C115" s="20" t="s">
        <v>19</v>
      </c>
      <c r="D115" s="3" t="s">
        <v>101</v>
      </c>
      <c r="E115" s="3" t="s">
        <v>715</v>
      </c>
      <c r="F115" s="3" t="s">
        <v>716</v>
      </c>
      <c r="G115" s="5" t="s">
        <v>717</v>
      </c>
      <c r="H115" s="5" t="s">
        <v>718</v>
      </c>
      <c r="I115" s="5" t="s">
        <v>719</v>
      </c>
      <c r="J115" s="5" t="s">
        <v>720</v>
      </c>
      <c r="K115" s="6" t="s">
        <v>24</v>
      </c>
      <c r="L115" s="7">
        <v>0.1</v>
      </c>
      <c r="M115" s="8" t="s">
        <v>27</v>
      </c>
      <c r="N115" s="3" t="s">
        <v>721</v>
      </c>
      <c r="O115" s="8" t="s">
        <v>27</v>
      </c>
      <c r="P115" s="3" t="s">
        <v>722</v>
      </c>
      <c r="Q115" s="8" t="s">
        <v>40</v>
      </c>
      <c r="R115" s="9" t="s">
        <v>116</v>
      </c>
    </row>
    <row r="116" spans="1:18" ht="409.5" hidden="1" x14ac:dyDescent="0.25">
      <c r="A116" s="3" t="s">
        <v>100</v>
      </c>
      <c r="B116" s="3" t="s">
        <v>42</v>
      </c>
      <c r="C116" s="19" t="s">
        <v>32</v>
      </c>
      <c r="D116" s="3" t="s">
        <v>101</v>
      </c>
      <c r="E116" s="3" t="s">
        <v>723</v>
      </c>
      <c r="F116" s="3" t="s">
        <v>724</v>
      </c>
      <c r="G116" s="5" t="s">
        <v>725</v>
      </c>
      <c r="H116" s="5" t="s">
        <v>726</v>
      </c>
      <c r="I116" s="5" t="s">
        <v>727</v>
      </c>
      <c r="J116" s="5" t="s">
        <v>728</v>
      </c>
      <c r="K116" s="6" t="s">
        <v>24</v>
      </c>
      <c r="L116" s="7">
        <v>0.2</v>
      </c>
      <c r="M116" s="8" t="s">
        <v>25</v>
      </c>
      <c r="N116" s="3" t="s">
        <v>147</v>
      </c>
      <c r="O116" s="13" t="s">
        <v>51</v>
      </c>
      <c r="P116" s="3" t="s">
        <v>729</v>
      </c>
      <c r="Q116" s="8" t="s">
        <v>40</v>
      </c>
      <c r="R116" s="9" t="s">
        <v>116</v>
      </c>
    </row>
    <row r="117" spans="1:18" ht="165" hidden="1" x14ac:dyDescent="0.25">
      <c r="A117" s="3"/>
      <c r="B117" s="3" t="s">
        <v>18</v>
      </c>
      <c r="C117" s="19" t="s">
        <v>32</v>
      </c>
      <c r="D117" s="3" t="s">
        <v>101</v>
      </c>
      <c r="E117" s="3" t="s">
        <v>730</v>
      </c>
      <c r="F117" s="3" t="s">
        <v>731</v>
      </c>
      <c r="G117" s="5" t="s">
        <v>732</v>
      </c>
      <c r="H117" s="5" t="s">
        <v>733</v>
      </c>
      <c r="I117" s="5"/>
      <c r="J117" s="5"/>
      <c r="K117" s="6" t="s">
        <v>24</v>
      </c>
      <c r="L117" s="7">
        <v>0.2</v>
      </c>
      <c r="M117" s="8" t="s">
        <v>27</v>
      </c>
      <c r="N117" s="3" t="s">
        <v>123</v>
      </c>
      <c r="O117" s="13" t="s">
        <v>51</v>
      </c>
      <c r="P117" s="3" t="s">
        <v>729</v>
      </c>
      <c r="Q117" s="8" t="s">
        <v>40</v>
      </c>
      <c r="R117" s="9" t="s">
        <v>116</v>
      </c>
    </row>
    <row r="118" spans="1:18" ht="210" hidden="1" x14ac:dyDescent="0.25">
      <c r="A118" s="3" t="s">
        <v>100</v>
      </c>
      <c r="B118" s="3" t="s">
        <v>42</v>
      </c>
      <c r="C118" s="19" t="s">
        <v>32</v>
      </c>
      <c r="D118" s="3" t="s">
        <v>101</v>
      </c>
      <c r="E118" s="3" t="s">
        <v>734</v>
      </c>
      <c r="F118" s="3" t="s">
        <v>735</v>
      </c>
      <c r="G118" s="5" t="s">
        <v>736</v>
      </c>
      <c r="H118" s="5" t="s">
        <v>737</v>
      </c>
      <c r="I118" s="5" t="s">
        <v>738</v>
      </c>
      <c r="J118" s="5" t="s">
        <v>739</v>
      </c>
      <c r="K118" s="11" t="s">
        <v>38</v>
      </c>
      <c r="L118" s="7">
        <v>0.5</v>
      </c>
      <c r="M118" s="8" t="s">
        <v>27</v>
      </c>
      <c r="N118" s="3" t="s">
        <v>123</v>
      </c>
      <c r="O118" s="8" t="s">
        <v>27</v>
      </c>
      <c r="P118" s="3" t="s">
        <v>28</v>
      </c>
      <c r="Q118" s="8" t="s">
        <v>40</v>
      </c>
      <c r="R118" s="9" t="s">
        <v>116</v>
      </c>
    </row>
    <row r="119" spans="1:18" ht="409.5" hidden="1" x14ac:dyDescent="0.25">
      <c r="A119" s="3" t="s">
        <v>100</v>
      </c>
      <c r="B119" s="3" t="s">
        <v>226</v>
      </c>
      <c r="C119" s="18" t="s">
        <v>43</v>
      </c>
      <c r="D119" s="3" t="s">
        <v>101</v>
      </c>
      <c r="E119" s="3" t="s">
        <v>740</v>
      </c>
      <c r="F119" s="3" t="s">
        <v>741</v>
      </c>
      <c r="G119" s="5" t="s">
        <v>742</v>
      </c>
      <c r="H119" s="5" t="s">
        <v>743</v>
      </c>
      <c r="I119" s="5" t="s">
        <v>744</v>
      </c>
      <c r="J119" s="5" t="s">
        <v>745</v>
      </c>
      <c r="K119" s="11" t="s">
        <v>38</v>
      </c>
      <c r="L119" s="7">
        <v>0.5</v>
      </c>
      <c r="M119" s="8" t="s">
        <v>25</v>
      </c>
      <c r="N119" s="3" t="s">
        <v>26</v>
      </c>
      <c r="O119" s="15" t="s">
        <v>86</v>
      </c>
      <c r="P119" s="3" t="s">
        <v>746</v>
      </c>
      <c r="Q119" s="8" t="s">
        <v>40</v>
      </c>
      <c r="R119" s="9" t="s">
        <v>116</v>
      </c>
    </row>
    <row r="120" spans="1:18" ht="360" hidden="1" x14ac:dyDescent="0.25">
      <c r="A120" s="3" t="s">
        <v>100</v>
      </c>
      <c r="B120" s="3" t="s">
        <v>42</v>
      </c>
      <c r="C120" s="20" t="s">
        <v>19</v>
      </c>
      <c r="D120" s="3" t="s">
        <v>101</v>
      </c>
      <c r="E120" s="3" t="s">
        <v>747</v>
      </c>
      <c r="F120" s="3" t="s">
        <v>748</v>
      </c>
      <c r="G120" s="5" t="s">
        <v>749</v>
      </c>
      <c r="H120" s="5" t="s">
        <v>750</v>
      </c>
      <c r="I120" s="5" t="s">
        <v>751</v>
      </c>
      <c r="J120" s="5" t="s">
        <v>752</v>
      </c>
      <c r="K120" s="6" t="s">
        <v>105</v>
      </c>
      <c r="L120" s="7">
        <v>0.05</v>
      </c>
      <c r="M120" s="8" t="s">
        <v>27</v>
      </c>
      <c r="N120" s="3" t="s">
        <v>753</v>
      </c>
      <c r="O120" s="13" t="s">
        <v>51</v>
      </c>
      <c r="P120" s="3" t="s">
        <v>754</v>
      </c>
      <c r="Q120" s="8" t="s">
        <v>40</v>
      </c>
      <c r="R120" s="9" t="s">
        <v>116</v>
      </c>
    </row>
    <row r="121" spans="1:18" ht="255" hidden="1" x14ac:dyDescent="0.25">
      <c r="A121" s="3" t="s">
        <v>100</v>
      </c>
      <c r="B121" s="3" t="s">
        <v>18</v>
      </c>
      <c r="C121" s="19" t="s">
        <v>32</v>
      </c>
      <c r="D121" s="3" t="s">
        <v>101</v>
      </c>
      <c r="E121" s="3" t="s">
        <v>755</v>
      </c>
      <c r="F121" s="3" t="s">
        <v>756</v>
      </c>
      <c r="G121" s="5" t="s">
        <v>757</v>
      </c>
      <c r="H121" s="5" t="s">
        <v>758</v>
      </c>
      <c r="I121" s="5" t="s">
        <v>759</v>
      </c>
      <c r="J121" s="5" t="s">
        <v>760</v>
      </c>
      <c r="K121" s="11" t="s">
        <v>38</v>
      </c>
      <c r="L121" s="7">
        <v>0.4</v>
      </c>
      <c r="M121" s="8" t="s">
        <v>25</v>
      </c>
      <c r="N121" s="3" t="s">
        <v>26</v>
      </c>
      <c r="O121" s="8" t="s">
        <v>27</v>
      </c>
      <c r="P121" s="3" t="s">
        <v>545</v>
      </c>
      <c r="Q121" s="8" t="s">
        <v>40</v>
      </c>
      <c r="R121" s="9" t="s">
        <v>116</v>
      </c>
    </row>
    <row r="122" spans="1:18" ht="270" hidden="1" x14ac:dyDescent="0.25">
      <c r="A122" s="3" t="s">
        <v>100</v>
      </c>
      <c r="B122" s="3" t="s">
        <v>18</v>
      </c>
      <c r="C122" s="20" t="s">
        <v>19</v>
      </c>
      <c r="D122" s="3" t="s">
        <v>101</v>
      </c>
      <c r="E122" s="3" t="s">
        <v>761</v>
      </c>
      <c r="F122" s="3" t="s">
        <v>762</v>
      </c>
      <c r="G122" s="5" t="s">
        <v>763</v>
      </c>
      <c r="H122" s="5" t="s">
        <v>764</v>
      </c>
      <c r="I122" s="5" t="s">
        <v>765</v>
      </c>
      <c r="J122" s="5"/>
      <c r="K122" s="6" t="s">
        <v>24</v>
      </c>
      <c r="L122" s="7">
        <v>0.15</v>
      </c>
      <c r="M122" s="8" t="s">
        <v>25</v>
      </c>
      <c r="N122" s="3" t="s">
        <v>26</v>
      </c>
      <c r="O122" s="8" t="s">
        <v>27</v>
      </c>
      <c r="P122" s="3" t="s">
        <v>545</v>
      </c>
      <c r="Q122" s="8" t="s">
        <v>40</v>
      </c>
      <c r="R122" s="9" t="s">
        <v>116</v>
      </c>
    </row>
    <row r="123" spans="1:18" ht="300" hidden="1" x14ac:dyDescent="0.25">
      <c r="A123" s="3" t="s">
        <v>100</v>
      </c>
      <c r="B123" s="3" t="s">
        <v>42</v>
      </c>
      <c r="C123" s="19" t="s">
        <v>32</v>
      </c>
      <c r="D123" s="3" t="s">
        <v>101</v>
      </c>
      <c r="E123" s="3" t="s">
        <v>766</v>
      </c>
      <c r="F123" s="3" t="s">
        <v>767</v>
      </c>
      <c r="G123" s="5" t="s">
        <v>768</v>
      </c>
      <c r="H123" s="17" t="s">
        <v>769</v>
      </c>
      <c r="I123" s="5"/>
      <c r="J123" s="5" t="s">
        <v>770</v>
      </c>
      <c r="K123" s="14" t="s">
        <v>59</v>
      </c>
      <c r="L123" s="7">
        <v>0.25</v>
      </c>
      <c r="M123" s="8" t="s">
        <v>25</v>
      </c>
      <c r="N123" s="3" t="s">
        <v>50</v>
      </c>
      <c r="O123" s="13" t="s">
        <v>51</v>
      </c>
      <c r="P123" s="3" t="s">
        <v>771</v>
      </c>
      <c r="Q123" s="8" t="s">
        <v>40</v>
      </c>
      <c r="R123" s="9" t="s">
        <v>116</v>
      </c>
    </row>
    <row r="124" spans="1:18" ht="375" hidden="1" x14ac:dyDescent="0.25">
      <c r="A124" s="3" t="s">
        <v>100</v>
      </c>
      <c r="B124" s="3" t="s">
        <v>42</v>
      </c>
      <c r="C124" s="19" t="s">
        <v>32</v>
      </c>
      <c r="D124" s="3" t="s">
        <v>101</v>
      </c>
      <c r="E124" s="3" t="s">
        <v>772</v>
      </c>
      <c r="F124" s="3" t="s">
        <v>773</v>
      </c>
      <c r="G124" s="5" t="s">
        <v>774</v>
      </c>
      <c r="H124" s="17" t="s">
        <v>775</v>
      </c>
      <c r="I124" s="5" t="s">
        <v>776</v>
      </c>
      <c r="J124" s="5" t="s">
        <v>777</v>
      </c>
      <c r="K124" s="6" t="s">
        <v>24</v>
      </c>
      <c r="L124" s="7">
        <v>0.15</v>
      </c>
      <c r="M124" s="8" t="s">
        <v>27</v>
      </c>
      <c r="N124" s="3" t="s">
        <v>123</v>
      </c>
      <c r="O124" s="13" t="s">
        <v>51</v>
      </c>
      <c r="P124" s="3" t="s">
        <v>778</v>
      </c>
      <c r="Q124" s="13" t="s">
        <v>266</v>
      </c>
      <c r="R124" s="9" t="s">
        <v>116</v>
      </c>
    </row>
    <row r="125" spans="1:18" ht="300" hidden="1" x14ac:dyDescent="0.25">
      <c r="A125" s="3" t="s">
        <v>100</v>
      </c>
      <c r="B125" s="3" t="s">
        <v>42</v>
      </c>
      <c r="C125" s="20" t="s">
        <v>19</v>
      </c>
      <c r="D125" s="3" t="s">
        <v>101</v>
      </c>
      <c r="E125" s="3" t="s">
        <v>779</v>
      </c>
      <c r="F125" s="3" t="s">
        <v>780</v>
      </c>
      <c r="G125" s="5" t="s">
        <v>781</v>
      </c>
      <c r="H125" s="5" t="s">
        <v>782</v>
      </c>
      <c r="I125" s="5" t="s">
        <v>783</v>
      </c>
      <c r="J125" s="5" t="s">
        <v>784</v>
      </c>
      <c r="K125" s="6" t="s">
        <v>105</v>
      </c>
      <c r="L125" s="7">
        <v>0.01</v>
      </c>
      <c r="M125" s="8" t="s">
        <v>27</v>
      </c>
      <c r="N125" s="3" t="s">
        <v>297</v>
      </c>
      <c r="O125" s="8" t="s">
        <v>27</v>
      </c>
      <c r="P125" s="3" t="s">
        <v>545</v>
      </c>
      <c r="Q125" s="8" t="s">
        <v>40</v>
      </c>
      <c r="R125" s="9" t="s">
        <v>116</v>
      </c>
    </row>
    <row r="126" spans="1:18" ht="409.5" hidden="1" x14ac:dyDescent="0.25">
      <c r="A126" s="3" t="s">
        <v>100</v>
      </c>
      <c r="B126" s="3" t="s">
        <v>42</v>
      </c>
      <c r="C126" s="19" t="s">
        <v>32</v>
      </c>
      <c r="D126" s="3" t="s">
        <v>101</v>
      </c>
      <c r="E126" s="3" t="s">
        <v>785</v>
      </c>
      <c r="F126" s="3" t="s">
        <v>786</v>
      </c>
      <c r="G126" s="5" t="s">
        <v>787</v>
      </c>
      <c r="H126" s="5" t="s">
        <v>788</v>
      </c>
      <c r="I126" s="5" t="s">
        <v>789</v>
      </c>
      <c r="J126" s="5" t="s">
        <v>790</v>
      </c>
      <c r="K126" s="6" t="s">
        <v>105</v>
      </c>
      <c r="L126" s="7">
        <v>0.01</v>
      </c>
      <c r="M126" s="15" t="s">
        <v>86</v>
      </c>
      <c r="N126" s="3" t="s">
        <v>791</v>
      </c>
      <c r="O126" s="15" t="s">
        <v>86</v>
      </c>
      <c r="P126" s="3" t="s">
        <v>792</v>
      </c>
      <c r="Q126" s="8" t="s">
        <v>40</v>
      </c>
      <c r="R126" s="9" t="s">
        <v>116</v>
      </c>
    </row>
    <row r="127" spans="1:18" ht="345" hidden="1" x14ac:dyDescent="0.25">
      <c r="A127" s="3" t="s">
        <v>100</v>
      </c>
      <c r="B127" s="3" t="s">
        <v>42</v>
      </c>
      <c r="C127" s="20" t="s">
        <v>19</v>
      </c>
      <c r="D127" s="3" t="s">
        <v>101</v>
      </c>
      <c r="E127" s="3" t="s">
        <v>793</v>
      </c>
      <c r="F127" s="3" t="s">
        <v>794</v>
      </c>
      <c r="G127" s="5" t="s">
        <v>795</v>
      </c>
      <c r="H127" s="17" t="s">
        <v>796</v>
      </c>
      <c r="I127" s="5" t="s">
        <v>797</v>
      </c>
      <c r="J127" s="5" t="s">
        <v>798</v>
      </c>
      <c r="K127" s="6" t="s">
        <v>105</v>
      </c>
      <c r="L127" s="7">
        <v>0.01</v>
      </c>
      <c r="M127" s="8" t="s">
        <v>27</v>
      </c>
      <c r="N127" s="3" t="s">
        <v>799</v>
      </c>
      <c r="O127" s="8" t="s">
        <v>27</v>
      </c>
      <c r="P127" s="3" t="s">
        <v>800</v>
      </c>
      <c r="Q127" s="8" t="s">
        <v>40</v>
      </c>
      <c r="R127" s="9" t="s">
        <v>116</v>
      </c>
    </row>
    <row r="128" spans="1:18" ht="409.5" hidden="1" x14ac:dyDescent="0.25">
      <c r="A128" s="3" t="s">
        <v>100</v>
      </c>
      <c r="B128" s="3" t="s">
        <v>226</v>
      </c>
      <c r="C128" s="20" t="s">
        <v>19</v>
      </c>
      <c r="D128" s="3" t="s">
        <v>101</v>
      </c>
      <c r="E128" s="3" t="s">
        <v>801</v>
      </c>
      <c r="F128" s="3" t="s">
        <v>802</v>
      </c>
      <c r="G128" s="5" t="s">
        <v>803</v>
      </c>
      <c r="H128" s="5" t="s">
        <v>804</v>
      </c>
      <c r="I128" s="5" t="s">
        <v>805</v>
      </c>
      <c r="J128" s="5" t="s">
        <v>806</v>
      </c>
      <c r="K128" s="6" t="s">
        <v>105</v>
      </c>
      <c r="L128" s="7">
        <v>0.01</v>
      </c>
      <c r="M128" s="8" t="s">
        <v>27</v>
      </c>
      <c r="N128" s="3" t="s">
        <v>550</v>
      </c>
      <c r="O128" s="8" t="s">
        <v>27</v>
      </c>
      <c r="P128" s="3" t="s">
        <v>807</v>
      </c>
      <c r="Q128" s="8" t="s">
        <v>40</v>
      </c>
      <c r="R128" s="9" t="s">
        <v>116</v>
      </c>
    </row>
    <row r="129" spans="1:18" ht="108.75" hidden="1" x14ac:dyDescent="0.25">
      <c r="A129" s="3"/>
      <c r="B129" s="3" t="s">
        <v>31</v>
      </c>
      <c r="C129" s="21" t="s">
        <v>243</v>
      </c>
      <c r="D129" s="3" t="s">
        <v>101</v>
      </c>
      <c r="E129" s="3" t="s">
        <v>808</v>
      </c>
      <c r="F129" s="3" t="s">
        <v>809</v>
      </c>
      <c r="G129" s="5" t="s">
        <v>810</v>
      </c>
      <c r="H129" s="17"/>
      <c r="I129" s="5"/>
      <c r="J129" s="5"/>
      <c r="K129" s="6" t="s">
        <v>105</v>
      </c>
      <c r="L129" s="7"/>
      <c r="M129" s="8" t="s">
        <v>25</v>
      </c>
      <c r="N129" s="3" t="s">
        <v>50</v>
      </c>
      <c r="O129" s="8" t="s">
        <v>25</v>
      </c>
      <c r="P129" s="3" t="s">
        <v>235</v>
      </c>
      <c r="Q129" s="8" t="s">
        <v>107</v>
      </c>
      <c r="R129" s="9"/>
    </row>
    <row r="130" spans="1:18" ht="120" hidden="1" x14ac:dyDescent="0.25">
      <c r="A130" s="3"/>
      <c r="B130" s="3" t="s">
        <v>18</v>
      </c>
      <c r="C130" s="21" t="s">
        <v>243</v>
      </c>
      <c r="D130" s="3" t="s">
        <v>101</v>
      </c>
      <c r="E130" s="3" t="s">
        <v>811</v>
      </c>
      <c r="F130" s="3" t="s">
        <v>812</v>
      </c>
      <c r="G130" s="5" t="s">
        <v>813</v>
      </c>
      <c r="H130" s="5" t="s">
        <v>814</v>
      </c>
      <c r="I130" s="5"/>
      <c r="J130" s="5"/>
      <c r="K130" s="6" t="s">
        <v>105</v>
      </c>
      <c r="L130" s="7"/>
      <c r="M130" s="8" t="s">
        <v>25</v>
      </c>
      <c r="N130" s="3" t="s">
        <v>50</v>
      </c>
      <c r="O130" s="8" t="s">
        <v>25</v>
      </c>
      <c r="P130" s="3" t="s">
        <v>235</v>
      </c>
      <c r="Q130" s="8" t="s">
        <v>107</v>
      </c>
      <c r="R130" s="9"/>
    </row>
    <row r="131" spans="1:18" ht="210" hidden="1" x14ac:dyDescent="0.25">
      <c r="A131" s="3" t="s">
        <v>100</v>
      </c>
      <c r="B131" s="3" t="s">
        <v>42</v>
      </c>
      <c r="C131" s="20" t="s">
        <v>19</v>
      </c>
      <c r="D131" s="3" t="s">
        <v>101</v>
      </c>
      <c r="E131" s="3" t="s">
        <v>815</v>
      </c>
      <c r="F131" s="3" t="s">
        <v>816</v>
      </c>
      <c r="G131" s="5" t="s">
        <v>817</v>
      </c>
      <c r="H131" s="5" t="s">
        <v>818</v>
      </c>
      <c r="I131" s="5" t="s">
        <v>819</v>
      </c>
      <c r="J131" s="5" t="s">
        <v>820</v>
      </c>
      <c r="K131" s="6" t="s">
        <v>105</v>
      </c>
      <c r="L131" s="7">
        <v>0.05</v>
      </c>
      <c r="M131" s="8" t="s">
        <v>25</v>
      </c>
      <c r="N131" s="3" t="s">
        <v>26</v>
      </c>
      <c r="O131" s="8" t="s">
        <v>27</v>
      </c>
      <c r="P131" s="3" t="s">
        <v>545</v>
      </c>
      <c r="Q131" s="8" t="s">
        <v>40</v>
      </c>
      <c r="R131" s="9" t="s">
        <v>116</v>
      </c>
    </row>
    <row r="132" spans="1:18" ht="210" hidden="1" x14ac:dyDescent="0.25">
      <c r="A132" s="3" t="s">
        <v>100</v>
      </c>
      <c r="B132" s="3" t="s">
        <v>42</v>
      </c>
      <c r="C132" s="19" t="s">
        <v>32</v>
      </c>
      <c r="D132" s="3" t="s">
        <v>101</v>
      </c>
      <c r="E132" s="3" t="s">
        <v>821</v>
      </c>
      <c r="F132" s="3" t="s">
        <v>822</v>
      </c>
      <c r="G132" s="5" t="s">
        <v>823</v>
      </c>
      <c r="H132" s="17" t="s">
        <v>824</v>
      </c>
      <c r="I132" s="5"/>
      <c r="J132" s="5" t="s">
        <v>825</v>
      </c>
      <c r="K132" s="14" t="s">
        <v>59</v>
      </c>
      <c r="L132" s="7">
        <v>0.25</v>
      </c>
      <c r="M132" s="8" t="s">
        <v>27</v>
      </c>
      <c r="N132" s="3" t="s">
        <v>826</v>
      </c>
      <c r="O132" s="13" t="s">
        <v>51</v>
      </c>
      <c r="P132" s="3" t="s">
        <v>827</v>
      </c>
      <c r="Q132" s="8" t="s">
        <v>40</v>
      </c>
      <c r="R132" s="9" t="s">
        <v>828</v>
      </c>
    </row>
    <row r="133" spans="1:18" ht="285" hidden="1" x14ac:dyDescent="0.25">
      <c r="A133" s="3" t="s">
        <v>100</v>
      </c>
      <c r="B133" s="3" t="s">
        <v>18</v>
      </c>
      <c r="C133" s="19" t="s">
        <v>32</v>
      </c>
      <c r="D133" s="3" t="s">
        <v>101</v>
      </c>
      <c r="E133" s="3" t="s">
        <v>829</v>
      </c>
      <c r="F133" s="3" t="s">
        <v>830</v>
      </c>
      <c r="G133" s="5" t="s">
        <v>831</v>
      </c>
      <c r="H133" s="5" t="s">
        <v>832</v>
      </c>
      <c r="I133" s="5"/>
      <c r="J133" s="5" t="s">
        <v>833</v>
      </c>
      <c r="K133" s="11" t="s">
        <v>38</v>
      </c>
      <c r="L133" s="7">
        <v>0.5</v>
      </c>
      <c r="M133" s="8" t="s">
        <v>27</v>
      </c>
      <c r="N133" s="3" t="s">
        <v>834</v>
      </c>
      <c r="O133" s="8" t="s">
        <v>27</v>
      </c>
      <c r="P133" s="3" t="s">
        <v>587</v>
      </c>
      <c r="Q133" s="8" t="s">
        <v>40</v>
      </c>
      <c r="R133" s="9" t="s">
        <v>116</v>
      </c>
    </row>
    <row r="134" spans="1:18" ht="240" hidden="1" x14ac:dyDescent="0.25">
      <c r="A134" s="3" t="s">
        <v>100</v>
      </c>
      <c r="B134" s="3" t="s">
        <v>18</v>
      </c>
      <c r="C134" s="19" t="s">
        <v>32</v>
      </c>
      <c r="D134" s="3" t="s">
        <v>101</v>
      </c>
      <c r="E134" s="3" t="s">
        <v>835</v>
      </c>
      <c r="F134" s="3" t="s">
        <v>836</v>
      </c>
      <c r="G134" s="5" t="s">
        <v>837</v>
      </c>
      <c r="H134" s="17" t="s">
        <v>838</v>
      </c>
      <c r="I134" s="5"/>
      <c r="J134" s="5" t="s">
        <v>839</v>
      </c>
      <c r="K134" s="11" t="s">
        <v>38</v>
      </c>
      <c r="L134" s="7">
        <v>0.5</v>
      </c>
      <c r="M134" s="8" t="s">
        <v>27</v>
      </c>
      <c r="N134" s="3" t="s">
        <v>840</v>
      </c>
      <c r="O134" s="8" t="s">
        <v>27</v>
      </c>
      <c r="P134" s="3" t="s">
        <v>841</v>
      </c>
      <c r="Q134" s="8" t="s">
        <v>40</v>
      </c>
      <c r="R134" s="9" t="s">
        <v>116</v>
      </c>
    </row>
    <row r="135" spans="1:18" ht="210" hidden="1" x14ac:dyDescent="0.25">
      <c r="A135" s="3"/>
      <c r="B135" s="3" t="s">
        <v>226</v>
      </c>
      <c r="C135" s="19" t="s">
        <v>32</v>
      </c>
      <c r="D135" s="3" t="s">
        <v>101</v>
      </c>
      <c r="E135" s="3" t="s">
        <v>842</v>
      </c>
      <c r="F135" s="3" t="s">
        <v>843</v>
      </c>
      <c r="G135" s="5" t="s">
        <v>844</v>
      </c>
      <c r="H135" s="5" t="s">
        <v>845</v>
      </c>
      <c r="I135" s="5"/>
      <c r="J135" s="5" t="s">
        <v>846</v>
      </c>
      <c r="K135" s="14" t="s">
        <v>59</v>
      </c>
      <c r="L135" s="7">
        <v>0.35</v>
      </c>
      <c r="M135" s="13" t="s">
        <v>51</v>
      </c>
      <c r="N135" s="3" t="s">
        <v>847</v>
      </c>
      <c r="O135" s="13" t="s">
        <v>51</v>
      </c>
      <c r="P135" s="3" t="s">
        <v>848</v>
      </c>
      <c r="Q135" s="8" t="s">
        <v>40</v>
      </c>
      <c r="R135" s="9" t="s">
        <v>116</v>
      </c>
    </row>
    <row r="136" spans="1:18" ht="135" hidden="1" x14ac:dyDescent="0.25">
      <c r="A136" s="3"/>
      <c r="B136" s="3" t="s">
        <v>31</v>
      </c>
      <c r="C136" s="19" t="s">
        <v>32</v>
      </c>
      <c r="D136" s="3" t="s">
        <v>101</v>
      </c>
      <c r="E136" s="3" t="s">
        <v>849</v>
      </c>
      <c r="F136" s="3" t="s">
        <v>850</v>
      </c>
      <c r="G136" s="5" t="s">
        <v>851</v>
      </c>
      <c r="H136" s="5"/>
      <c r="I136" s="5"/>
      <c r="J136" s="5" t="s">
        <v>852</v>
      </c>
      <c r="K136" s="11" t="s">
        <v>38</v>
      </c>
      <c r="L136" s="7">
        <v>0.5</v>
      </c>
      <c r="M136" s="8" t="s">
        <v>27</v>
      </c>
      <c r="N136" s="3" t="s">
        <v>853</v>
      </c>
      <c r="O136" s="8" t="s">
        <v>25</v>
      </c>
      <c r="P136" s="3" t="s">
        <v>854</v>
      </c>
      <c r="Q136" s="8" t="s">
        <v>107</v>
      </c>
      <c r="R136" s="9" t="s">
        <v>116</v>
      </c>
    </row>
    <row r="137" spans="1:18" ht="360" hidden="1" x14ac:dyDescent="0.25">
      <c r="A137" s="3"/>
      <c r="B137" s="3" t="s">
        <v>31</v>
      </c>
      <c r="C137" s="18" t="s">
        <v>43</v>
      </c>
      <c r="D137" s="3" t="s">
        <v>101</v>
      </c>
      <c r="E137" s="3" t="s">
        <v>855</v>
      </c>
      <c r="F137" s="3" t="s">
        <v>856</v>
      </c>
      <c r="G137" s="5" t="s">
        <v>857</v>
      </c>
      <c r="H137" s="17"/>
      <c r="I137" s="5"/>
      <c r="J137" s="5" t="s">
        <v>858</v>
      </c>
      <c r="K137" s="11" t="s">
        <v>38</v>
      </c>
      <c r="L137" s="7">
        <v>0.5</v>
      </c>
      <c r="M137" s="8" t="s">
        <v>25</v>
      </c>
      <c r="N137" s="3" t="s">
        <v>26</v>
      </c>
      <c r="O137" s="13" t="s">
        <v>51</v>
      </c>
      <c r="P137" s="3" t="s">
        <v>859</v>
      </c>
      <c r="Q137" s="8" t="s">
        <v>40</v>
      </c>
      <c r="R137" s="9" t="s">
        <v>116</v>
      </c>
    </row>
    <row r="138" spans="1:18" ht="375" hidden="1" x14ac:dyDescent="0.25">
      <c r="A138" s="3" t="s">
        <v>100</v>
      </c>
      <c r="B138" s="3" t="s">
        <v>42</v>
      </c>
      <c r="C138" s="20" t="s">
        <v>19</v>
      </c>
      <c r="D138" s="3" t="s">
        <v>101</v>
      </c>
      <c r="E138" s="3" t="s">
        <v>860</v>
      </c>
      <c r="F138" s="3" t="s">
        <v>861</v>
      </c>
      <c r="G138" s="5" t="s">
        <v>862</v>
      </c>
      <c r="H138" s="5" t="s">
        <v>863</v>
      </c>
      <c r="I138" s="5" t="s">
        <v>864</v>
      </c>
      <c r="J138" s="5" t="s">
        <v>865</v>
      </c>
      <c r="K138" s="6" t="s">
        <v>105</v>
      </c>
      <c r="L138" s="7">
        <v>0.05</v>
      </c>
      <c r="M138" s="8" t="s">
        <v>27</v>
      </c>
      <c r="N138" s="3" t="s">
        <v>840</v>
      </c>
      <c r="O138" s="13" t="s">
        <v>51</v>
      </c>
      <c r="P138" s="3" t="s">
        <v>360</v>
      </c>
      <c r="Q138" s="8" t="s">
        <v>40</v>
      </c>
      <c r="R138" s="9" t="s">
        <v>116</v>
      </c>
    </row>
    <row r="139" spans="1:18" ht="180" hidden="1" x14ac:dyDescent="0.25">
      <c r="A139" s="3" t="s">
        <v>100</v>
      </c>
      <c r="B139" s="3" t="s">
        <v>42</v>
      </c>
      <c r="C139" s="19" t="s">
        <v>32</v>
      </c>
      <c r="D139" s="3" t="s">
        <v>101</v>
      </c>
      <c r="E139" s="3" t="s">
        <v>866</v>
      </c>
      <c r="F139" s="3" t="s">
        <v>867</v>
      </c>
      <c r="G139" s="5" t="s">
        <v>868</v>
      </c>
      <c r="H139" s="5" t="s">
        <v>869</v>
      </c>
      <c r="I139" s="5" t="s">
        <v>870</v>
      </c>
      <c r="J139" s="5" t="s">
        <v>871</v>
      </c>
      <c r="K139" s="11" t="s">
        <v>38</v>
      </c>
      <c r="L139" s="7">
        <v>0.5</v>
      </c>
      <c r="M139" s="8" t="s">
        <v>27</v>
      </c>
      <c r="N139" s="3" t="s">
        <v>872</v>
      </c>
      <c r="O139" s="8" t="s">
        <v>25</v>
      </c>
      <c r="P139" s="3" t="s">
        <v>257</v>
      </c>
      <c r="Q139" s="8" t="s">
        <v>40</v>
      </c>
      <c r="R139" s="9" t="s">
        <v>828</v>
      </c>
    </row>
    <row r="140" spans="1:18" ht="164.25" hidden="1" x14ac:dyDescent="0.25">
      <c r="A140" s="3" t="s">
        <v>100</v>
      </c>
      <c r="B140" s="3" t="s">
        <v>18</v>
      </c>
      <c r="C140" s="20" t="s">
        <v>19</v>
      </c>
      <c r="D140" s="3" t="s">
        <v>101</v>
      </c>
      <c r="E140" s="3" t="s">
        <v>873</v>
      </c>
      <c r="F140" s="3" t="s">
        <v>874</v>
      </c>
      <c r="G140" s="5" t="s">
        <v>875</v>
      </c>
      <c r="H140" s="5" t="s">
        <v>876</v>
      </c>
      <c r="I140" s="5" t="s">
        <v>877</v>
      </c>
      <c r="J140" s="5" t="s">
        <v>878</v>
      </c>
      <c r="K140" s="6" t="s">
        <v>105</v>
      </c>
      <c r="L140" s="7">
        <v>0.05</v>
      </c>
      <c r="M140" s="8" t="s">
        <v>27</v>
      </c>
      <c r="N140" s="3" t="s">
        <v>879</v>
      </c>
      <c r="O140" s="8" t="s">
        <v>25</v>
      </c>
      <c r="P140" s="3" t="s">
        <v>257</v>
      </c>
      <c r="Q140" s="8" t="s">
        <v>40</v>
      </c>
      <c r="R140" s="9" t="s">
        <v>116</v>
      </c>
    </row>
    <row r="141" spans="1:18" ht="240" hidden="1" x14ac:dyDescent="0.25">
      <c r="A141" s="3" t="s">
        <v>100</v>
      </c>
      <c r="B141" s="3" t="s">
        <v>18</v>
      </c>
      <c r="C141" s="19" t="s">
        <v>32</v>
      </c>
      <c r="D141" s="3" t="s">
        <v>101</v>
      </c>
      <c r="E141" s="3" t="s">
        <v>880</v>
      </c>
      <c r="F141" s="3" t="s">
        <v>881</v>
      </c>
      <c r="G141" s="5" t="s">
        <v>882</v>
      </c>
      <c r="H141" s="5" t="s">
        <v>883</v>
      </c>
      <c r="I141" s="5"/>
      <c r="J141" s="5" t="s">
        <v>884</v>
      </c>
      <c r="K141" s="11" t="s">
        <v>38</v>
      </c>
      <c r="L141" s="7">
        <v>0.5</v>
      </c>
      <c r="M141" s="8" t="s">
        <v>27</v>
      </c>
      <c r="N141" s="3" t="s">
        <v>538</v>
      </c>
      <c r="O141" s="8" t="s">
        <v>27</v>
      </c>
      <c r="P141" s="3" t="s">
        <v>885</v>
      </c>
      <c r="Q141" s="8" t="s">
        <v>29</v>
      </c>
      <c r="R141" s="9" t="s">
        <v>886</v>
      </c>
    </row>
    <row r="142" spans="1:18" ht="345" hidden="1" x14ac:dyDescent="0.25">
      <c r="A142" s="3" t="s">
        <v>100</v>
      </c>
      <c r="B142" s="3" t="s">
        <v>42</v>
      </c>
      <c r="C142" s="19" t="s">
        <v>32</v>
      </c>
      <c r="D142" s="3" t="s">
        <v>101</v>
      </c>
      <c r="E142" s="3" t="s">
        <v>887</v>
      </c>
      <c r="F142" s="3" t="s">
        <v>888</v>
      </c>
      <c r="G142" s="5" t="s">
        <v>889</v>
      </c>
      <c r="H142" s="5" t="s">
        <v>890</v>
      </c>
      <c r="I142" s="5"/>
      <c r="J142" s="5" t="s">
        <v>891</v>
      </c>
      <c r="K142" s="11" t="s">
        <v>38</v>
      </c>
      <c r="L142" s="7">
        <v>0.5</v>
      </c>
      <c r="M142" s="8" t="s">
        <v>27</v>
      </c>
      <c r="N142" s="3" t="s">
        <v>721</v>
      </c>
      <c r="O142" s="8" t="s">
        <v>27</v>
      </c>
      <c r="P142" s="3" t="s">
        <v>393</v>
      </c>
      <c r="Q142" s="8" t="s">
        <v>40</v>
      </c>
      <c r="R142" s="9" t="s">
        <v>116</v>
      </c>
    </row>
    <row r="143" spans="1:18" ht="180" hidden="1" x14ac:dyDescent="0.25">
      <c r="A143" s="3" t="s">
        <v>100</v>
      </c>
      <c r="B143" s="3" t="s">
        <v>42</v>
      </c>
      <c r="C143" s="20" t="s">
        <v>19</v>
      </c>
      <c r="D143" s="3" t="s">
        <v>101</v>
      </c>
      <c r="E143" s="3" t="s">
        <v>892</v>
      </c>
      <c r="F143" s="3" t="s">
        <v>893</v>
      </c>
      <c r="G143" s="5" t="s">
        <v>894</v>
      </c>
      <c r="H143" s="5" t="s">
        <v>895</v>
      </c>
      <c r="I143" s="5" t="s">
        <v>896</v>
      </c>
      <c r="J143" s="5" t="s">
        <v>897</v>
      </c>
      <c r="K143" s="6" t="s">
        <v>105</v>
      </c>
      <c r="L143" s="7">
        <v>0.05</v>
      </c>
      <c r="M143" s="13" t="s">
        <v>51</v>
      </c>
      <c r="N143" s="3" t="s">
        <v>898</v>
      </c>
      <c r="O143" s="8" t="s">
        <v>25</v>
      </c>
      <c r="P143" s="3" t="s">
        <v>235</v>
      </c>
      <c r="Q143" s="8" t="s">
        <v>40</v>
      </c>
      <c r="R143" s="9"/>
    </row>
    <row r="144" spans="1:18" ht="405" hidden="1" x14ac:dyDescent="0.25">
      <c r="A144" s="3"/>
      <c r="B144" s="3" t="s">
        <v>42</v>
      </c>
      <c r="C144" s="19" t="s">
        <v>32</v>
      </c>
      <c r="D144" s="3" t="s">
        <v>117</v>
      </c>
      <c r="E144" s="3" t="s">
        <v>899</v>
      </c>
      <c r="F144" s="3" t="s">
        <v>900</v>
      </c>
      <c r="G144" s="5" t="s">
        <v>901</v>
      </c>
      <c r="H144" s="5" t="s">
        <v>902</v>
      </c>
      <c r="I144" s="5"/>
      <c r="J144" s="5" t="s">
        <v>903</v>
      </c>
      <c r="K144" s="14" t="s">
        <v>59</v>
      </c>
      <c r="L144" s="7">
        <v>0.25</v>
      </c>
      <c r="M144" s="6" t="s">
        <v>27</v>
      </c>
      <c r="N144" s="3" t="s">
        <v>297</v>
      </c>
      <c r="O144" s="13" t="s">
        <v>51</v>
      </c>
      <c r="P144" s="3" t="s">
        <v>904</v>
      </c>
      <c r="Q144" s="13" t="s">
        <v>266</v>
      </c>
      <c r="R144" s="9" t="s">
        <v>905</v>
      </c>
    </row>
    <row r="145" spans="1:18" ht="409.5" hidden="1" x14ac:dyDescent="0.25">
      <c r="A145" s="3"/>
      <c r="B145" s="3" t="s">
        <v>42</v>
      </c>
      <c r="C145" s="20" t="s">
        <v>19</v>
      </c>
      <c r="D145" s="3" t="s">
        <v>117</v>
      </c>
      <c r="E145" s="3" t="s">
        <v>906</v>
      </c>
      <c r="F145" s="3" t="s">
        <v>907</v>
      </c>
      <c r="G145" s="5" t="s">
        <v>908</v>
      </c>
      <c r="H145" s="5" t="s">
        <v>909</v>
      </c>
      <c r="I145" s="5" t="s">
        <v>910</v>
      </c>
      <c r="J145" s="5" t="s">
        <v>911</v>
      </c>
      <c r="K145" s="6" t="s">
        <v>24</v>
      </c>
      <c r="L145" s="7">
        <v>0.15</v>
      </c>
      <c r="M145" s="6" t="s">
        <v>27</v>
      </c>
      <c r="N145" s="3" t="s">
        <v>297</v>
      </c>
      <c r="O145" s="8" t="s">
        <v>27</v>
      </c>
      <c r="P145" s="3" t="s">
        <v>545</v>
      </c>
      <c r="Q145" s="8" t="s">
        <v>40</v>
      </c>
      <c r="R145" s="9" t="s">
        <v>905</v>
      </c>
    </row>
    <row r="146" spans="1:18" ht="225" hidden="1" x14ac:dyDescent="0.25">
      <c r="A146" s="3"/>
      <c r="B146" s="3" t="s">
        <v>18</v>
      </c>
      <c r="C146" s="18" t="s">
        <v>43</v>
      </c>
      <c r="D146" s="3" t="s">
        <v>117</v>
      </c>
      <c r="E146" s="3" t="s">
        <v>912</v>
      </c>
      <c r="F146" s="3" t="s">
        <v>913</v>
      </c>
      <c r="G146" s="5" t="s">
        <v>914</v>
      </c>
      <c r="H146" s="5" t="s">
        <v>915</v>
      </c>
      <c r="I146" s="5"/>
      <c r="J146" s="5"/>
      <c r="K146" s="11" t="s">
        <v>49</v>
      </c>
      <c r="L146" s="7">
        <v>0.75</v>
      </c>
      <c r="M146" s="6" t="s">
        <v>27</v>
      </c>
      <c r="N146" s="3" t="s">
        <v>498</v>
      </c>
      <c r="O146" s="13" t="s">
        <v>51</v>
      </c>
      <c r="P146" s="3" t="s">
        <v>729</v>
      </c>
      <c r="Q146" s="13" t="s">
        <v>266</v>
      </c>
      <c r="R146" s="9" t="s">
        <v>125</v>
      </c>
    </row>
    <row r="147" spans="1:18" ht="180" hidden="1" x14ac:dyDescent="0.25">
      <c r="A147" s="3"/>
      <c r="B147" s="3" t="s">
        <v>42</v>
      </c>
      <c r="C147" s="21" t="s">
        <v>243</v>
      </c>
      <c r="D147" s="3" t="s">
        <v>117</v>
      </c>
      <c r="E147" s="3" t="s">
        <v>916</v>
      </c>
      <c r="F147" s="3" t="s">
        <v>917</v>
      </c>
      <c r="G147" s="5" t="s">
        <v>918</v>
      </c>
      <c r="H147" s="5" t="s">
        <v>919</v>
      </c>
      <c r="I147" s="5"/>
      <c r="J147" s="5"/>
      <c r="K147" s="6" t="s">
        <v>24</v>
      </c>
      <c r="L147" s="7">
        <v>0.15</v>
      </c>
      <c r="M147" s="6" t="s">
        <v>25</v>
      </c>
      <c r="N147" s="3" t="s">
        <v>26</v>
      </c>
      <c r="O147" s="8" t="s">
        <v>25</v>
      </c>
      <c r="P147" s="3" t="s">
        <v>920</v>
      </c>
      <c r="Q147" s="8" t="s">
        <v>40</v>
      </c>
      <c r="R147" s="9" t="s">
        <v>125</v>
      </c>
    </row>
    <row r="148" spans="1:18" ht="409.5" hidden="1" x14ac:dyDescent="0.25">
      <c r="A148" s="3"/>
      <c r="B148" s="3" t="s">
        <v>42</v>
      </c>
      <c r="C148" s="20" t="s">
        <v>19</v>
      </c>
      <c r="D148" s="3" t="s">
        <v>117</v>
      </c>
      <c r="E148" s="3" t="s">
        <v>921</v>
      </c>
      <c r="F148" s="3" t="s">
        <v>922</v>
      </c>
      <c r="G148" s="5" t="s">
        <v>923</v>
      </c>
      <c r="H148" s="5" t="s">
        <v>924</v>
      </c>
      <c r="I148" s="5"/>
      <c r="J148" s="5" t="s">
        <v>925</v>
      </c>
      <c r="K148" s="6" t="s">
        <v>24</v>
      </c>
      <c r="L148" s="7">
        <v>0.1</v>
      </c>
      <c r="M148" s="6" t="s">
        <v>27</v>
      </c>
      <c r="N148" s="3" t="s">
        <v>498</v>
      </c>
      <c r="O148" s="8" t="s">
        <v>25</v>
      </c>
      <c r="P148" s="3" t="s">
        <v>235</v>
      </c>
      <c r="Q148" s="8" t="s">
        <v>40</v>
      </c>
      <c r="R148" s="9" t="s">
        <v>905</v>
      </c>
    </row>
    <row r="149" spans="1:18" ht="210" hidden="1" x14ac:dyDescent="0.25">
      <c r="A149" s="3"/>
      <c r="B149" s="3" t="s">
        <v>18</v>
      </c>
      <c r="C149" s="19" t="s">
        <v>32</v>
      </c>
      <c r="D149" s="3" t="s">
        <v>117</v>
      </c>
      <c r="E149" s="3" t="s">
        <v>926</v>
      </c>
      <c r="F149" s="3" t="s">
        <v>927</v>
      </c>
      <c r="G149" s="5" t="s">
        <v>928</v>
      </c>
      <c r="H149" s="5" t="s">
        <v>929</v>
      </c>
      <c r="I149" s="5"/>
      <c r="J149" s="5" t="s">
        <v>930</v>
      </c>
      <c r="K149" s="14" t="s">
        <v>59</v>
      </c>
      <c r="L149" s="7">
        <v>0.35</v>
      </c>
      <c r="M149" s="6" t="s">
        <v>27</v>
      </c>
      <c r="N149" s="3" t="s">
        <v>721</v>
      </c>
      <c r="O149" s="13" t="s">
        <v>51</v>
      </c>
      <c r="P149" s="3" t="s">
        <v>360</v>
      </c>
      <c r="Q149" s="13" t="s">
        <v>266</v>
      </c>
      <c r="R149" s="9" t="s">
        <v>125</v>
      </c>
    </row>
    <row r="150" spans="1:18" ht="135" hidden="1" x14ac:dyDescent="0.25">
      <c r="A150" s="3"/>
      <c r="B150" s="3" t="s">
        <v>226</v>
      </c>
      <c r="C150" s="19" t="s">
        <v>32</v>
      </c>
      <c r="D150" s="3" t="s">
        <v>117</v>
      </c>
      <c r="E150" s="3" t="s">
        <v>931</v>
      </c>
      <c r="F150" s="3" t="s">
        <v>932</v>
      </c>
      <c r="G150" s="5" t="s">
        <v>933</v>
      </c>
      <c r="H150" s="5" t="s">
        <v>934</v>
      </c>
      <c r="I150" s="5"/>
      <c r="J150" s="5"/>
      <c r="K150" s="6" t="s">
        <v>24</v>
      </c>
      <c r="L150" s="7">
        <v>0.13</v>
      </c>
      <c r="M150" s="6" t="s">
        <v>27</v>
      </c>
      <c r="N150" s="3" t="s">
        <v>123</v>
      </c>
      <c r="O150" s="13" t="s">
        <v>51</v>
      </c>
      <c r="P150" s="3" t="s">
        <v>729</v>
      </c>
      <c r="Q150" s="8" t="s">
        <v>29</v>
      </c>
      <c r="R150" s="9" t="s">
        <v>125</v>
      </c>
    </row>
    <row r="151" spans="1:18" ht="165" hidden="1" x14ac:dyDescent="0.25">
      <c r="A151" s="3"/>
      <c r="B151" s="3" t="s">
        <v>42</v>
      </c>
      <c r="C151" s="20" t="s">
        <v>19</v>
      </c>
      <c r="D151" s="3" t="s">
        <v>117</v>
      </c>
      <c r="E151" s="3" t="s">
        <v>935</v>
      </c>
      <c r="F151" s="3" t="s">
        <v>936</v>
      </c>
      <c r="G151" s="5" t="s">
        <v>937</v>
      </c>
      <c r="H151" s="5" t="s">
        <v>938</v>
      </c>
      <c r="I151" s="5"/>
      <c r="J151" s="5"/>
      <c r="K151" s="6" t="s">
        <v>24</v>
      </c>
      <c r="L151" s="7">
        <v>0.13</v>
      </c>
      <c r="M151" s="6" t="s">
        <v>27</v>
      </c>
      <c r="N151" s="3" t="s">
        <v>123</v>
      </c>
      <c r="O151" s="8" t="s">
        <v>27</v>
      </c>
      <c r="P151" s="3" t="s">
        <v>124</v>
      </c>
      <c r="Q151" s="8" t="s">
        <v>29</v>
      </c>
      <c r="R151" s="9" t="s">
        <v>905</v>
      </c>
    </row>
    <row r="152" spans="1:18" ht="409.5" hidden="1" x14ac:dyDescent="0.25">
      <c r="A152" s="3"/>
      <c r="B152" s="3" t="s">
        <v>42</v>
      </c>
      <c r="C152" s="18" t="s">
        <v>43</v>
      </c>
      <c r="D152" s="3" t="s">
        <v>117</v>
      </c>
      <c r="E152" s="3" t="s">
        <v>939</v>
      </c>
      <c r="F152" s="3" t="s">
        <v>940</v>
      </c>
      <c r="G152" s="5" t="s">
        <v>941</v>
      </c>
      <c r="H152" s="5" t="s">
        <v>942</v>
      </c>
      <c r="I152" s="5" t="s">
        <v>943</v>
      </c>
      <c r="J152" s="5" t="s">
        <v>944</v>
      </c>
      <c r="K152" s="11" t="s">
        <v>38</v>
      </c>
      <c r="L152" s="7">
        <v>0.5</v>
      </c>
      <c r="M152" s="6" t="s">
        <v>25</v>
      </c>
      <c r="N152" s="3" t="s">
        <v>26</v>
      </c>
      <c r="O152" s="15" t="s">
        <v>86</v>
      </c>
      <c r="P152" s="3" t="s">
        <v>945</v>
      </c>
      <c r="Q152" s="8" t="s">
        <v>40</v>
      </c>
      <c r="R152" s="9" t="s">
        <v>905</v>
      </c>
    </row>
    <row r="153" spans="1:18" ht="270" hidden="1" x14ac:dyDescent="0.25">
      <c r="A153" s="3"/>
      <c r="B153" s="3" t="s">
        <v>42</v>
      </c>
      <c r="C153" s="19" t="s">
        <v>32</v>
      </c>
      <c r="D153" s="3" t="s">
        <v>117</v>
      </c>
      <c r="E153" s="3" t="s">
        <v>946</v>
      </c>
      <c r="F153" s="3" t="s">
        <v>947</v>
      </c>
      <c r="G153" s="5" t="s">
        <v>948</v>
      </c>
      <c r="H153" s="5" t="s">
        <v>949</v>
      </c>
      <c r="I153" s="5"/>
      <c r="J153" s="5"/>
      <c r="K153" s="6" t="s">
        <v>24</v>
      </c>
      <c r="L153" s="7">
        <v>0.2</v>
      </c>
      <c r="M153" s="6" t="s">
        <v>27</v>
      </c>
      <c r="N153" s="3" t="s">
        <v>498</v>
      </c>
      <c r="O153" s="13" t="s">
        <v>51</v>
      </c>
      <c r="P153" s="3" t="s">
        <v>950</v>
      </c>
      <c r="Q153" s="13" t="s">
        <v>266</v>
      </c>
      <c r="R153" s="9" t="s">
        <v>905</v>
      </c>
    </row>
    <row r="154" spans="1:18" ht="390" hidden="1" x14ac:dyDescent="0.25">
      <c r="A154" s="3"/>
      <c r="B154" s="3" t="s">
        <v>226</v>
      </c>
      <c r="C154" s="18" t="s">
        <v>43</v>
      </c>
      <c r="D154" s="3" t="s">
        <v>117</v>
      </c>
      <c r="E154" s="3" t="s">
        <v>951</v>
      </c>
      <c r="F154" s="3" t="s">
        <v>952</v>
      </c>
      <c r="G154" s="5" t="s">
        <v>953</v>
      </c>
      <c r="H154" s="5" t="s">
        <v>954</v>
      </c>
      <c r="I154" s="5"/>
      <c r="J154" s="5"/>
      <c r="K154" s="11" t="s">
        <v>38</v>
      </c>
      <c r="L154" s="7">
        <v>0.5</v>
      </c>
      <c r="M154" s="11" t="s">
        <v>86</v>
      </c>
      <c r="N154" s="3" t="s">
        <v>955</v>
      </c>
      <c r="O154" s="13" t="s">
        <v>51</v>
      </c>
      <c r="P154" s="3" t="s">
        <v>956</v>
      </c>
      <c r="Q154" s="8" t="s">
        <v>40</v>
      </c>
      <c r="R154" s="9" t="s">
        <v>125</v>
      </c>
    </row>
    <row r="155" spans="1:18" ht="300" hidden="1" x14ac:dyDescent="0.25">
      <c r="A155" s="3"/>
      <c r="B155" s="3" t="s">
        <v>42</v>
      </c>
      <c r="C155" s="19" t="s">
        <v>32</v>
      </c>
      <c r="D155" s="3" t="s">
        <v>117</v>
      </c>
      <c r="E155" s="3" t="s">
        <v>957</v>
      </c>
      <c r="F155" s="3" t="s">
        <v>958</v>
      </c>
      <c r="G155" s="5" t="s">
        <v>959</v>
      </c>
      <c r="H155" s="5" t="s">
        <v>960</v>
      </c>
      <c r="I155" s="5"/>
      <c r="J155" s="5" t="s">
        <v>961</v>
      </c>
      <c r="K155" s="14" t="s">
        <v>59</v>
      </c>
      <c r="L155" s="7">
        <v>0.35</v>
      </c>
      <c r="M155" s="6" t="s">
        <v>25</v>
      </c>
      <c r="N155" s="3" t="s">
        <v>26</v>
      </c>
      <c r="O155" s="13" t="s">
        <v>51</v>
      </c>
      <c r="P155" s="3" t="s">
        <v>962</v>
      </c>
      <c r="Q155" s="8" t="s">
        <v>40</v>
      </c>
      <c r="R155" s="9" t="s">
        <v>125</v>
      </c>
    </row>
    <row r="156" spans="1:18" ht="195" hidden="1" x14ac:dyDescent="0.25">
      <c r="A156" s="3"/>
      <c r="B156" s="3" t="s">
        <v>18</v>
      </c>
      <c r="C156" s="20" t="s">
        <v>19</v>
      </c>
      <c r="D156" s="3" t="s">
        <v>117</v>
      </c>
      <c r="E156" s="3" t="s">
        <v>963</v>
      </c>
      <c r="F156" s="3" t="s">
        <v>964</v>
      </c>
      <c r="G156" s="5" t="s">
        <v>965</v>
      </c>
      <c r="H156" s="5" t="s">
        <v>966</v>
      </c>
      <c r="I156" s="5"/>
      <c r="J156" s="5"/>
      <c r="K156" s="14" t="s">
        <v>59</v>
      </c>
      <c r="L156" s="7">
        <v>0.35</v>
      </c>
      <c r="M156" s="6" t="s">
        <v>27</v>
      </c>
      <c r="N156" s="3" t="s">
        <v>297</v>
      </c>
      <c r="O156" s="8" t="s">
        <v>27</v>
      </c>
      <c r="P156" s="3" t="s">
        <v>967</v>
      </c>
      <c r="Q156" s="8" t="s">
        <v>40</v>
      </c>
      <c r="R156" s="9" t="s">
        <v>125</v>
      </c>
    </row>
    <row r="157" spans="1:18" ht="108.75" hidden="1" x14ac:dyDescent="0.25">
      <c r="A157" s="3"/>
      <c r="B157" s="3" t="s">
        <v>18</v>
      </c>
      <c r="C157" s="21" t="s">
        <v>243</v>
      </c>
      <c r="D157" s="3" t="s">
        <v>117</v>
      </c>
      <c r="E157" s="3" t="s">
        <v>968</v>
      </c>
      <c r="F157" s="3" t="s">
        <v>969</v>
      </c>
      <c r="G157" s="5"/>
      <c r="H157" s="17"/>
      <c r="I157" s="5"/>
      <c r="J157" s="5"/>
      <c r="K157" s="6" t="s">
        <v>105</v>
      </c>
      <c r="L157" s="7"/>
      <c r="M157" s="6" t="s">
        <v>25</v>
      </c>
      <c r="N157" s="3" t="s">
        <v>50</v>
      </c>
      <c r="O157" s="8" t="s">
        <v>25</v>
      </c>
      <c r="P157" s="3" t="s">
        <v>235</v>
      </c>
      <c r="Q157" s="8" t="s">
        <v>107</v>
      </c>
      <c r="R157" s="9" t="s">
        <v>125</v>
      </c>
    </row>
    <row r="158" spans="1:18" ht="330" hidden="1" x14ac:dyDescent="0.25">
      <c r="A158" s="3"/>
      <c r="B158" s="3" t="s">
        <v>31</v>
      </c>
      <c r="C158" s="20" t="s">
        <v>19</v>
      </c>
      <c r="D158" s="3" t="s">
        <v>117</v>
      </c>
      <c r="E158" s="3" t="s">
        <v>970</v>
      </c>
      <c r="F158" s="3" t="s">
        <v>971</v>
      </c>
      <c r="G158" s="5" t="s">
        <v>972</v>
      </c>
      <c r="H158" s="17"/>
      <c r="I158" s="5" t="s">
        <v>973</v>
      </c>
      <c r="J158" s="5" t="s">
        <v>974</v>
      </c>
      <c r="K158" s="6" t="s">
        <v>24</v>
      </c>
      <c r="L158" s="7">
        <v>0.2</v>
      </c>
      <c r="M158" s="6" t="s">
        <v>27</v>
      </c>
      <c r="N158" s="3" t="s">
        <v>975</v>
      </c>
      <c r="O158" s="8" t="s">
        <v>27</v>
      </c>
      <c r="P158" s="3" t="s">
        <v>976</v>
      </c>
      <c r="Q158" s="8" t="s">
        <v>40</v>
      </c>
      <c r="R158" s="9" t="s">
        <v>125</v>
      </c>
    </row>
    <row r="159" spans="1:18" ht="409.5" hidden="1" x14ac:dyDescent="0.25">
      <c r="A159" s="3"/>
      <c r="B159" s="3" t="s">
        <v>226</v>
      </c>
      <c r="C159" s="18" t="s">
        <v>43</v>
      </c>
      <c r="D159" s="3" t="s">
        <v>117</v>
      </c>
      <c r="E159" s="3" t="s">
        <v>977</v>
      </c>
      <c r="F159" s="3" t="s">
        <v>978</v>
      </c>
      <c r="G159" s="5" t="s">
        <v>979</v>
      </c>
      <c r="H159" s="5"/>
      <c r="I159" s="5" t="s">
        <v>980</v>
      </c>
      <c r="J159" s="5" t="s">
        <v>981</v>
      </c>
      <c r="K159" s="11" t="s">
        <v>38</v>
      </c>
      <c r="L159" s="7">
        <v>0.4</v>
      </c>
      <c r="M159" s="6" t="s">
        <v>25</v>
      </c>
      <c r="N159" s="3" t="s">
        <v>50</v>
      </c>
      <c r="O159" s="13" t="s">
        <v>51</v>
      </c>
      <c r="P159" s="3" t="s">
        <v>982</v>
      </c>
      <c r="Q159" s="13" t="s">
        <v>266</v>
      </c>
      <c r="R159" s="9" t="s">
        <v>125</v>
      </c>
    </row>
    <row r="160" spans="1:18" ht="330" hidden="1" x14ac:dyDescent="0.25">
      <c r="A160" s="3"/>
      <c r="B160" s="3" t="s">
        <v>226</v>
      </c>
      <c r="C160" s="18" t="s">
        <v>43</v>
      </c>
      <c r="D160" s="3" t="s">
        <v>117</v>
      </c>
      <c r="E160" s="3" t="s">
        <v>983</v>
      </c>
      <c r="F160" s="3" t="s">
        <v>984</v>
      </c>
      <c r="G160" s="5" t="s">
        <v>985</v>
      </c>
      <c r="H160" s="5" t="s">
        <v>986</v>
      </c>
      <c r="I160" s="5" t="s">
        <v>987</v>
      </c>
      <c r="J160" s="5" t="s">
        <v>988</v>
      </c>
      <c r="K160" s="11" t="s">
        <v>38</v>
      </c>
      <c r="L160" s="7">
        <v>0.5</v>
      </c>
      <c r="M160" s="6" t="s">
        <v>27</v>
      </c>
      <c r="N160" s="3" t="s">
        <v>989</v>
      </c>
      <c r="O160" s="13" t="s">
        <v>51</v>
      </c>
      <c r="P160" s="3" t="s">
        <v>990</v>
      </c>
      <c r="Q160" s="8" t="s">
        <v>107</v>
      </c>
      <c r="R160" s="9" t="s">
        <v>125</v>
      </c>
    </row>
    <row r="161" spans="1:18" ht="409.5" hidden="1" x14ac:dyDescent="0.25">
      <c r="A161" s="3"/>
      <c r="B161" s="3" t="s">
        <v>18</v>
      </c>
      <c r="C161" s="18" t="s">
        <v>43</v>
      </c>
      <c r="D161" s="3" t="s">
        <v>117</v>
      </c>
      <c r="E161" s="3" t="s">
        <v>991</v>
      </c>
      <c r="F161" s="3" t="s">
        <v>992</v>
      </c>
      <c r="G161" s="5" t="s">
        <v>993</v>
      </c>
      <c r="H161" s="5" t="s">
        <v>994</v>
      </c>
      <c r="I161" s="5"/>
      <c r="J161" s="5" t="s">
        <v>995</v>
      </c>
      <c r="K161" s="11" t="s">
        <v>49</v>
      </c>
      <c r="L161" s="7">
        <v>0.9</v>
      </c>
      <c r="M161" s="14" t="s">
        <v>51</v>
      </c>
      <c r="N161" s="3" t="s">
        <v>996</v>
      </c>
      <c r="O161" s="14" t="s">
        <v>51</v>
      </c>
      <c r="P161" s="3" t="s">
        <v>997</v>
      </c>
      <c r="Q161" s="13" t="s">
        <v>266</v>
      </c>
      <c r="R161" s="9" t="s">
        <v>125</v>
      </c>
    </row>
    <row r="162" spans="1:18" ht="195" hidden="1" x14ac:dyDescent="0.25">
      <c r="A162" s="3"/>
      <c r="B162" s="3" t="s">
        <v>18</v>
      </c>
      <c r="C162" s="19" t="s">
        <v>32</v>
      </c>
      <c r="D162" s="3" t="s">
        <v>117</v>
      </c>
      <c r="E162" s="3" t="s">
        <v>998</v>
      </c>
      <c r="F162" s="3" t="s">
        <v>999</v>
      </c>
      <c r="G162" s="5" t="s">
        <v>1000</v>
      </c>
      <c r="H162" s="5" t="s">
        <v>302</v>
      </c>
      <c r="I162" s="5"/>
      <c r="J162" s="5" t="s">
        <v>1001</v>
      </c>
      <c r="K162" s="11" t="s">
        <v>38</v>
      </c>
      <c r="L162" s="7">
        <v>0.5</v>
      </c>
      <c r="M162" s="6" t="s">
        <v>25</v>
      </c>
      <c r="N162" s="3" t="s">
        <v>26</v>
      </c>
      <c r="O162" s="6" t="s">
        <v>25</v>
      </c>
      <c r="P162" s="3" t="s">
        <v>328</v>
      </c>
      <c r="Q162" s="8" t="s">
        <v>29</v>
      </c>
      <c r="R162" s="9" t="s">
        <v>125</v>
      </c>
    </row>
    <row r="163" spans="1:18" ht="315" hidden="1" x14ac:dyDescent="0.25">
      <c r="A163" s="3"/>
      <c r="B163" s="3" t="s">
        <v>18</v>
      </c>
      <c r="C163" s="19" t="s">
        <v>32</v>
      </c>
      <c r="D163" s="3" t="s">
        <v>117</v>
      </c>
      <c r="E163" s="3" t="s">
        <v>1002</v>
      </c>
      <c r="F163" s="3" t="s">
        <v>1003</v>
      </c>
      <c r="G163" s="5" t="s">
        <v>1004</v>
      </c>
      <c r="H163" s="5" t="s">
        <v>1005</v>
      </c>
      <c r="I163" s="5"/>
      <c r="J163" s="5" t="s">
        <v>1006</v>
      </c>
      <c r="K163" s="14" t="s">
        <v>59</v>
      </c>
      <c r="L163" s="7">
        <v>0.25</v>
      </c>
      <c r="M163" s="14" t="s">
        <v>51</v>
      </c>
      <c r="N163" s="3" t="s">
        <v>1007</v>
      </c>
      <c r="O163" s="14" t="s">
        <v>51</v>
      </c>
      <c r="P163" s="3" t="s">
        <v>1008</v>
      </c>
      <c r="Q163" s="8" t="s">
        <v>40</v>
      </c>
      <c r="R163" s="9" t="s">
        <v>125</v>
      </c>
    </row>
    <row r="164" spans="1:18" ht="315" hidden="1" x14ac:dyDescent="0.25">
      <c r="A164" s="3"/>
      <c r="B164" s="3" t="s">
        <v>42</v>
      </c>
      <c r="C164" s="19" t="s">
        <v>32</v>
      </c>
      <c r="D164" s="3" t="s">
        <v>117</v>
      </c>
      <c r="E164" s="3" t="s">
        <v>1009</v>
      </c>
      <c r="F164" s="3" t="s">
        <v>1010</v>
      </c>
      <c r="G164" s="5" t="s">
        <v>1011</v>
      </c>
      <c r="H164" s="5" t="s">
        <v>1012</v>
      </c>
      <c r="I164" s="5" t="s">
        <v>1013</v>
      </c>
      <c r="J164" s="5" t="s">
        <v>1014</v>
      </c>
      <c r="K164" s="6" t="s">
        <v>24</v>
      </c>
      <c r="L164" s="7">
        <v>0.2</v>
      </c>
      <c r="M164" s="6" t="s">
        <v>27</v>
      </c>
      <c r="N164" s="3" t="s">
        <v>234</v>
      </c>
      <c r="O164" s="14" t="s">
        <v>51</v>
      </c>
      <c r="P164" s="3" t="s">
        <v>1015</v>
      </c>
      <c r="Q164" s="13" t="s">
        <v>266</v>
      </c>
      <c r="R164" s="9" t="s">
        <v>125</v>
      </c>
    </row>
    <row r="165" spans="1:18" ht="135" hidden="1" x14ac:dyDescent="0.25">
      <c r="A165" s="3"/>
      <c r="B165" s="3" t="s">
        <v>226</v>
      </c>
      <c r="C165" s="20" t="s">
        <v>19</v>
      </c>
      <c r="D165" s="3" t="s">
        <v>117</v>
      </c>
      <c r="E165" s="3" t="s">
        <v>1016</v>
      </c>
      <c r="F165" s="3" t="s">
        <v>1017</v>
      </c>
      <c r="G165" s="5" t="s">
        <v>1018</v>
      </c>
      <c r="H165" s="5" t="s">
        <v>1019</v>
      </c>
      <c r="I165" s="5"/>
      <c r="J165" s="5" t="s">
        <v>1020</v>
      </c>
      <c r="K165" s="6" t="s">
        <v>24</v>
      </c>
      <c r="L165" s="7">
        <v>0.1</v>
      </c>
      <c r="M165" s="6" t="s">
        <v>27</v>
      </c>
      <c r="N165" s="3" t="s">
        <v>1021</v>
      </c>
      <c r="O165" s="6" t="s">
        <v>25</v>
      </c>
      <c r="P165" s="3" t="s">
        <v>235</v>
      </c>
      <c r="Q165" s="8" t="s">
        <v>40</v>
      </c>
      <c r="R165" s="9" t="s">
        <v>125</v>
      </c>
    </row>
    <row r="166" spans="1:18" ht="180" hidden="1" x14ac:dyDescent="0.25">
      <c r="A166" s="3"/>
      <c r="B166" s="3" t="s">
        <v>18</v>
      </c>
      <c r="C166" s="18" t="s">
        <v>43</v>
      </c>
      <c r="D166" s="3" t="s">
        <v>117</v>
      </c>
      <c r="E166" s="3" t="s">
        <v>1022</v>
      </c>
      <c r="F166" s="3" t="s">
        <v>1023</v>
      </c>
      <c r="G166" s="5" t="s">
        <v>1024</v>
      </c>
      <c r="H166" s="5" t="s">
        <v>1025</v>
      </c>
      <c r="I166" s="5" t="s">
        <v>1026</v>
      </c>
      <c r="J166" s="5" t="s">
        <v>1027</v>
      </c>
      <c r="K166" s="11" t="s">
        <v>49</v>
      </c>
      <c r="L166" s="7">
        <v>0.75</v>
      </c>
      <c r="M166" s="14" t="s">
        <v>51</v>
      </c>
      <c r="N166" s="3" t="s">
        <v>1028</v>
      </c>
      <c r="O166" s="6" t="s">
        <v>25</v>
      </c>
      <c r="P166" s="3" t="s">
        <v>1029</v>
      </c>
      <c r="Q166" s="8" t="s">
        <v>40</v>
      </c>
      <c r="R166" s="9" t="s">
        <v>125</v>
      </c>
    </row>
    <row r="167" spans="1:18" ht="164.25" hidden="1" x14ac:dyDescent="0.25">
      <c r="A167" s="3"/>
      <c r="B167" s="3" t="s">
        <v>31</v>
      </c>
      <c r="C167" s="19" t="s">
        <v>32</v>
      </c>
      <c r="D167" s="3" t="s">
        <v>117</v>
      </c>
      <c r="E167" s="3" t="s">
        <v>1030</v>
      </c>
      <c r="F167" s="3" t="s">
        <v>1031</v>
      </c>
      <c r="G167" s="5" t="s">
        <v>1032</v>
      </c>
      <c r="H167" s="5"/>
      <c r="I167" s="5"/>
      <c r="J167" s="5"/>
      <c r="K167" s="6" t="s">
        <v>24</v>
      </c>
      <c r="L167" s="7">
        <v>0.15</v>
      </c>
      <c r="M167" s="14" t="s">
        <v>51</v>
      </c>
      <c r="N167" s="3" t="s">
        <v>1033</v>
      </c>
      <c r="O167" s="6" t="s">
        <v>25</v>
      </c>
      <c r="P167" s="3" t="s">
        <v>328</v>
      </c>
      <c r="Q167" s="8" t="s">
        <v>40</v>
      </c>
      <c r="R167" s="9" t="s">
        <v>125</v>
      </c>
    </row>
    <row r="168" spans="1:18" ht="157.5" hidden="1" x14ac:dyDescent="0.25">
      <c r="A168" s="3"/>
      <c r="B168" s="3" t="s">
        <v>18</v>
      </c>
      <c r="C168" s="18" t="s">
        <v>43</v>
      </c>
      <c r="D168" s="3" t="s">
        <v>117</v>
      </c>
      <c r="E168" s="3" t="s">
        <v>1034</v>
      </c>
      <c r="F168" s="3" t="s">
        <v>1035</v>
      </c>
      <c r="G168" s="5" t="s">
        <v>1036</v>
      </c>
      <c r="H168" s="5" t="s">
        <v>1037</v>
      </c>
      <c r="I168" s="5"/>
      <c r="J168" s="5" t="s">
        <v>1038</v>
      </c>
      <c r="K168" s="11" t="s">
        <v>38</v>
      </c>
      <c r="L168" s="7">
        <v>0.5</v>
      </c>
      <c r="M168" s="6" t="s">
        <v>25</v>
      </c>
      <c r="N168" s="3" t="s">
        <v>50</v>
      </c>
      <c r="O168" s="14" t="s">
        <v>51</v>
      </c>
      <c r="P168" s="3" t="s">
        <v>1039</v>
      </c>
      <c r="Q168" s="13" t="s">
        <v>266</v>
      </c>
      <c r="R168" s="9" t="s">
        <v>125</v>
      </c>
    </row>
    <row r="169" spans="1:18" ht="409.5" hidden="1" x14ac:dyDescent="0.25">
      <c r="A169" s="3"/>
      <c r="B169" s="3" t="s">
        <v>42</v>
      </c>
      <c r="C169" s="19" t="s">
        <v>32</v>
      </c>
      <c r="D169" s="3" t="s">
        <v>117</v>
      </c>
      <c r="E169" s="3" t="s">
        <v>1040</v>
      </c>
      <c r="F169" s="3" t="s">
        <v>1041</v>
      </c>
      <c r="G169" s="5" t="s">
        <v>1042</v>
      </c>
      <c r="H169" s="5" t="s">
        <v>1043</v>
      </c>
      <c r="I169" s="5"/>
      <c r="J169" s="5" t="s">
        <v>1044</v>
      </c>
      <c r="K169" s="14" t="s">
        <v>59</v>
      </c>
      <c r="L169" s="7">
        <v>0.33</v>
      </c>
      <c r="M169" s="6" t="s">
        <v>27</v>
      </c>
      <c r="N169" s="3" t="s">
        <v>297</v>
      </c>
      <c r="O169" s="14" t="s">
        <v>51</v>
      </c>
      <c r="P169" s="3" t="s">
        <v>1045</v>
      </c>
      <c r="Q169" s="8" t="s">
        <v>40</v>
      </c>
      <c r="R169" s="9" t="s">
        <v>125</v>
      </c>
    </row>
    <row r="170" spans="1:18" ht="409.5" hidden="1" x14ac:dyDescent="0.25">
      <c r="A170" s="3"/>
      <c r="B170" s="3" t="s">
        <v>31</v>
      </c>
      <c r="C170" s="18" t="s">
        <v>43</v>
      </c>
      <c r="D170" s="3" t="s">
        <v>117</v>
      </c>
      <c r="E170" s="3" t="s">
        <v>1046</v>
      </c>
      <c r="F170" s="3" t="s">
        <v>1047</v>
      </c>
      <c r="G170" s="5" t="s">
        <v>1048</v>
      </c>
      <c r="H170" s="5"/>
      <c r="I170" s="5"/>
      <c r="J170" s="5" t="s">
        <v>1049</v>
      </c>
      <c r="K170" s="11" t="s">
        <v>49</v>
      </c>
      <c r="L170" s="7">
        <v>0.9</v>
      </c>
      <c r="M170" s="6" t="s">
        <v>27</v>
      </c>
      <c r="N170" s="3" t="s">
        <v>1050</v>
      </c>
      <c r="O170" s="14" t="s">
        <v>51</v>
      </c>
      <c r="P170" s="3" t="s">
        <v>1051</v>
      </c>
      <c r="Q170" s="8" t="s">
        <v>107</v>
      </c>
      <c r="R170" s="9" t="s">
        <v>125</v>
      </c>
    </row>
    <row r="171" spans="1:18" ht="409.5" hidden="1" x14ac:dyDescent="0.25">
      <c r="A171" s="3"/>
      <c r="B171" s="3" t="s">
        <v>42</v>
      </c>
      <c r="C171" s="19" t="s">
        <v>32</v>
      </c>
      <c r="D171" s="3" t="s">
        <v>117</v>
      </c>
      <c r="E171" s="3" t="s">
        <v>1052</v>
      </c>
      <c r="F171" s="3" t="s">
        <v>1053</v>
      </c>
      <c r="G171" s="5" t="s">
        <v>1054</v>
      </c>
      <c r="H171" s="5" t="s">
        <v>1055</v>
      </c>
      <c r="I171" s="5"/>
      <c r="J171" s="5" t="s">
        <v>1056</v>
      </c>
      <c r="K171" s="14" t="s">
        <v>59</v>
      </c>
      <c r="L171" s="7">
        <v>0.3</v>
      </c>
      <c r="M171" s="6" t="s">
        <v>27</v>
      </c>
      <c r="N171" s="3" t="s">
        <v>1057</v>
      </c>
      <c r="O171" s="14" t="s">
        <v>51</v>
      </c>
      <c r="P171" s="3" t="s">
        <v>1058</v>
      </c>
      <c r="Q171" s="8" t="s">
        <v>40</v>
      </c>
      <c r="R171" s="9" t="s">
        <v>905</v>
      </c>
    </row>
    <row r="172" spans="1:18" ht="144" hidden="1" x14ac:dyDescent="0.25">
      <c r="A172" s="3"/>
      <c r="B172" s="3" t="s">
        <v>18</v>
      </c>
      <c r="C172" s="20" t="s">
        <v>19</v>
      </c>
      <c r="D172" s="3" t="s">
        <v>117</v>
      </c>
      <c r="E172" s="3" t="s">
        <v>1059</v>
      </c>
      <c r="F172" s="3" t="s">
        <v>1060</v>
      </c>
      <c r="G172" s="5" t="s">
        <v>1061</v>
      </c>
      <c r="H172" s="5" t="s">
        <v>1062</v>
      </c>
      <c r="I172" s="5"/>
      <c r="J172" s="5"/>
      <c r="K172" s="6" t="s">
        <v>24</v>
      </c>
      <c r="L172" s="7">
        <v>0.15</v>
      </c>
      <c r="M172" s="6" t="s">
        <v>25</v>
      </c>
      <c r="N172" s="3" t="s">
        <v>26</v>
      </c>
      <c r="O172" s="6" t="s">
        <v>27</v>
      </c>
      <c r="P172" s="3" t="s">
        <v>1063</v>
      </c>
      <c r="Q172" s="8" t="s">
        <v>29</v>
      </c>
      <c r="R172" s="9" t="s">
        <v>125</v>
      </c>
    </row>
    <row r="173" spans="1:18" ht="270" hidden="1" x14ac:dyDescent="0.25">
      <c r="A173" s="3"/>
      <c r="B173" s="3" t="s">
        <v>226</v>
      </c>
      <c r="C173" s="18" t="s">
        <v>43</v>
      </c>
      <c r="D173" s="3" t="s">
        <v>117</v>
      </c>
      <c r="E173" s="3" t="s">
        <v>1064</v>
      </c>
      <c r="F173" s="3" t="s">
        <v>1065</v>
      </c>
      <c r="G173" s="5" t="s">
        <v>1066</v>
      </c>
      <c r="H173" s="5" t="s">
        <v>1067</v>
      </c>
      <c r="I173" s="5"/>
      <c r="J173" s="5" t="s">
        <v>1068</v>
      </c>
      <c r="K173" s="11" t="s">
        <v>38</v>
      </c>
      <c r="L173" s="7">
        <v>0.4</v>
      </c>
      <c r="M173" s="6" t="s">
        <v>27</v>
      </c>
      <c r="N173" s="3" t="s">
        <v>297</v>
      </c>
      <c r="O173" s="14" t="s">
        <v>51</v>
      </c>
      <c r="P173" s="3" t="s">
        <v>1069</v>
      </c>
      <c r="Q173" s="8" t="s">
        <v>40</v>
      </c>
      <c r="R173" s="9" t="s">
        <v>125</v>
      </c>
    </row>
    <row r="174" spans="1:18" ht="164.25" hidden="1" x14ac:dyDescent="0.25">
      <c r="A174" s="3"/>
      <c r="B174" s="3" t="s">
        <v>42</v>
      </c>
      <c r="C174" s="20" t="s">
        <v>19</v>
      </c>
      <c r="D174" s="3" t="s">
        <v>117</v>
      </c>
      <c r="E174" s="3" t="s">
        <v>1070</v>
      </c>
      <c r="F174" s="3" t="s">
        <v>1071</v>
      </c>
      <c r="G174" s="5" t="s">
        <v>1072</v>
      </c>
      <c r="H174" s="5" t="s">
        <v>1073</v>
      </c>
      <c r="I174" s="5"/>
      <c r="J174" s="5"/>
      <c r="K174" s="6" t="s">
        <v>24</v>
      </c>
      <c r="L174" s="7">
        <v>0.2</v>
      </c>
      <c r="M174" s="6" t="s">
        <v>27</v>
      </c>
      <c r="N174" s="3" t="s">
        <v>123</v>
      </c>
      <c r="O174" s="6" t="s">
        <v>27</v>
      </c>
      <c r="P174" s="3" t="s">
        <v>545</v>
      </c>
      <c r="Q174" s="8" t="s">
        <v>40</v>
      </c>
      <c r="R174" s="9" t="s">
        <v>905</v>
      </c>
    </row>
    <row r="175" spans="1:18" ht="409.5" hidden="1" x14ac:dyDescent="0.25">
      <c r="A175" s="3"/>
      <c r="B175" s="3" t="s">
        <v>42</v>
      </c>
      <c r="C175" s="18" t="s">
        <v>43</v>
      </c>
      <c r="D175" s="3" t="s">
        <v>117</v>
      </c>
      <c r="E175" s="3" t="s">
        <v>1074</v>
      </c>
      <c r="F175" s="3" t="s">
        <v>1075</v>
      </c>
      <c r="G175" s="5" t="s">
        <v>1076</v>
      </c>
      <c r="H175" s="5" t="s">
        <v>1077</v>
      </c>
      <c r="I175" s="5"/>
      <c r="J175" s="5" t="s">
        <v>1078</v>
      </c>
      <c r="K175" s="14" t="s">
        <v>59</v>
      </c>
      <c r="L175" s="7">
        <v>0.25</v>
      </c>
      <c r="M175" s="11" t="s">
        <v>86</v>
      </c>
      <c r="N175" s="3" t="s">
        <v>1079</v>
      </c>
      <c r="O175" s="6" t="s">
        <v>25</v>
      </c>
      <c r="P175" s="3" t="s">
        <v>1080</v>
      </c>
      <c r="Q175" s="8" t="s">
        <v>40</v>
      </c>
      <c r="R175" s="9" t="s">
        <v>905</v>
      </c>
    </row>
    <row r="176" spans="1:18" ht="405" hidden="1" x14ac:dyDescent="0.25">
      <c r="A176" s="3"/>
      <c r="B176" s="3" t="s">
        <v>42</v>
      </c>
      <c r="C176" s="20" t="s">
        <v>19</v>
      </c>
      <c r="D176" s="3" t="s">
        <v>117</v>
      </c>
      <c r="E176" s="3" t="s">
        <v>1081</v>
      </c>
      <c r="F176" s="3" t="s">
        <v>1082</v>
      </c>
      <c r="G176" s="5" t="s">
        <v>1083</v>
      </c>
      <c r="H176" s="5" t="s">
        <v>1084</v>
      </c>
      <c r="I176" s="5"/>
      <c r="J176" s="5" t="s">
        <v>1085</v>
      </c>
      <c r="K176" s="6" t="s">
        <v>24</v>
      </c>
      <c r="L176" s="7">
        <v>0.2</v>
      </c>
      <c r="M176" s="6" t="s">
        <v>27</v>
      </c>
      <c r="N176" s="3" t="s">
        <v>123</v>
      </c>
      <c r="O176" s="6" t="s">
        <v>27</v>
      </c>
      <c r="P176" s="3" t="s">
        <v>545</v>
      </c>
      <c r="Q176" s="8" t="s">
        <v>40</v>
      </c>
      <c r="R176" s="9" t="s">
        <v>905</v>
      </c>
    </row>
    <row r="177" spans="1:18" ht="345" hidden="1" x14ac:dyDescent="0.25">
      <c r="A177" s="3"/>
      <c r="B177" s="3" t="s">
        <v>42</v>
      </c>
      <c r="C177" s="19" t="s">
        <v>32</v>
      </c>
      <c r="D177" s="3" t="s">
        <v>117</v>
      </c>
      <c r="E177" s="3" t="s">
        <v>1086</v>
      </c>
      <c r="F177" s="3" t="s">
        <v>1087</v>
      </c>
      <c r="G177" s="5" t="s">
        <v>1088</v>
      </c>
      <c r="H177" s="5" t="s">
        <v>1089</v>
      </c>
      <c r="I177" s="5" t="s">
        <v>1090</v>
      </c>
      <c r="J177" s="5" t="s">
        <v>1091</v>
      </c>
      <c r="K177" s="14" t="s">
        <v>59</v>
      </c>
      <c r="L177" s="7">
        <v>0.3</v>
      </c>
      <c r="M177" s="6" t="s">
        <v>27</v>
      </c>
      <c r="N177" s="3" t="s">
        <v>123</v>
      </c>
      <c r="O177" s="14" t="s">
        <v>51</v>
      </c>
      <c r="P177" s="3" t="s">
        <v>1092</v>
      </c>
      <c r="Q177" s="8" t="s">
        <v>40</v>
      </c>
      <c r="R177" s="9" t="s">
        <v>905</v>
      </c>
    </row>
    <row r="178" spans="1:18" ht="180" hidden="1" x14ac:dyDescent="0.25">
      <c r="A178" s="3"/>
      <c r="B178" s="3" t="s">
        <v>18</v>
      </c>
      <c r="C178" s="19" t="s">
        <v>32</v>
      </c>
      <c r="D178" s="3" t="s">
        <v>117</v>
      </c>
      <c r="E178" s="3" t="s">
        <v>1093</v>
      </c>
      <c r="F178" s="3" t="s">
        <v>731</v>
      </c>
      <c r="G178" s="5" t="s">
        <v>732</v>
      </c>
      <c r="H178" s="5" t="s">
        <v>1094</v>
      </c>
      <c r="I178" s="5"/>
      <c r="J178" s="5"/>
      <c r="K178" s="6" t="s">
        <v>24</v>
      </c>
      <c r="L178" s="7">
        <v>0.2</v>
      </c>
      <c r="M178" s="6" t="s">
        <v>27</v>
      </c>
      <c r="N178" s="3" t="s">
        <v>123</v>
      </c>
      <c r="O178" s="14" t="s">
        <v>51</v>
      </c>
      <c r="P178" s="3" t="s">
        <v>729</v>
      </c>
      <c r="Q178" s="8" t="s">
        <v>40</v>
      </c>
      <c r="R178" s="9" t="s">
        <v>125</v>
      </c>
    </row>
    <row r="179" spans="1:18" ht="164.25" hidden="1" x14ac:dyDescent="0.25">
      <c r="A179" s="3"/>
      <c r="B179" s="3" t="s">
        <v>298</v>
      </c>
      <c r="C179" s="19" t="s">
        <v>32</v>
      </c>
      <c r="D179" s="3" t="s">
        <v>1095</v>
      </c>
      <c r="E179" s="3" t="s">
        <v>1096</v>
      </c>
      <c r="F179" s="3" t="s">
        <v>1097</v>
      </c>
      <c r="G179" s="5" t="s">
        <v>1098</v>
      </c>
      <c r="H179" s="5" t="s">
        <v>1099</v>
      </c>
      <c r="I179" s="5" t="s">
        <v>1100</v>
      </c>
      <c r="J179" s="5"/>
      <c r="K179" s="11" t="s">
        <v>38</v>
      </c>
      <c r="L179" s="7">
        <v>0.5</v>
      </c>
      <c r="M179" s="6" t="s">
        <v>25</v>
      </c>
      <c r="N179" s="3" t="s">
        <v>147</v>
      </c>
      <c r="O179" s="6" t="s">
        <v>27</v>
      </c>
      <c r="P179" s="3" t="s">
        <v>1101</v>
      </c>
      <c r="Q179" s="8" t="s">
        <v>40</v>
      </c>
      <c r="R179" s="9" t="s">
        <v>163</v>
      </c>
    </row>
    <row r="180" spans="1:18" ht="360" hidden="1" x14ac:dyDescent="0.25">
      <c r="A180" s="3"/>
      <c r="B180" s="3" t="s">
        <v>226</v>
      </c>
      <c r="C180" s="18" t="s">
        <v>43</v>
      </c>
      <c r="D180" s="3" t="s">
        <v>126</v>
      </c>
      <c r="E180" s="3" t="s">
        <v>1102</v>
      </c>
      <c r="F180" s="3" t="s">
        <v>1103</v>
      </c>
      <c r="G180" s="5" t="s">
        <v>1104</v>
      </c>
      <c r="H180" s="5" t="s">
        <v>1105</v>
      </c>
      <c r="I180" s="5" t="s">
        <v>1106</v>
      </c>
      <c r="J180" s="5" t="s">
        <v>1107</v>
      </c>
      <c r="K180" s="11" t="s">
        <v>38</v>
      </c>
      <c r="L180" s="7">
        <v>0.5</v>
      </c>
      <c r="M180" s="14" t="s">
        <v>51</v>
      </c>
      <c r="N180" s="3" t="s">
        <v>1108</v>
      </c>
      <c r="O180" s="6" t="s">
        <v>27</v>
      </c>
      <c r="P180" s="3" t="s">
        <v>545</v>
      </c>
      <c r="Q180" s="13" t="s">
        <v>266</v>
      </c>
      <c r="R180" s="9" t="s">
        <v>140</v>
      </c>
    </row>
    <row r="181" spans="1:18" ht="210" hidden="1" x14ac:dyDescent="0.25">
      <c r="A181" s="3"/>
      <c r="B181" s="3" t="s">
        <v>18</v>
      </c>
      <c r="C181" s="19" t="s">
        <v>32</v>
      </c>
      <c r="D181" s="3" t="s">
        <v>126</v>
      </c>
      <c r="E181" s="3" t="s">
        <v>1109</v>
      </c>
      <c r="F181" s="3" t="s">
        <v>1110</v>
      </c>
      <c r="G181" s="5" t="s">
        <v>1111</v>
      </c>
      <c r="H181" s="5" t="s">
        <v>1112</v>
      </c>
      <c r="I181" s="5"/>
      <c r="J181" s="5"/>
      <c r="K181" s="6" t="s">
        <v>24</v>
      </c>
      <c r="L181" s="7">
        <v>0.2</v>
      </c>
      <c r="M181" s="14" t="s">
        <v>51</v>
      </c>
      <c r="N181" s="3" t="s">
        <v>450</v>
      </c>
      <c r="O181" s="6" t="s">
        <v>25</v>
      </c>
      <c r="P181" s="3" t="s">
        <v>257</v>
      </c>
      <c r="Q181" s="8" t="s">
        <v>40</v>
      </c>
      <c r="R181" s="9" t="s">
        <v>140</v>
      </c>
    </row>
    <row r="182" spans="1:18" ht="165" hidden="1" x14ac:dyDescent="0.25">
      <c r="A182" s="3"/>
      <c r="B182" s="3" t="s">
        <v>18</v>
      </c>
      <c r="C182" s="20" t="s">
        <v>19</v>
      </c>
      <c r="D182" s="3" t="s">
        <v>126</v>
      </c>
      <c r="E182" s="3" t="s">
        <v>1113</v>
      </c>
      <c r="F182" s="3" t="s">
        <v>1114</v>
      </c>
      <c r="G182" s="5" t="s">
        <v>1115</v>
      </c>
      <c r="H182" s="5"/>
      <c r="I182" s="5"/>
      <c r="J182" s="5"/>
      <c r="K182" s="14" t="s">
        <v>59</v>
      </c>
      <c r="L182" s="7">
        <v>0.3</v>
      </c>
      <c r="M182" s="6" t="s">
        <v>27</v>
      </c>
      <c r="N182" s="3" t="s">
        <v>1116</v>
      </c>
      <c r="O182" s="6" t="s">
        <v>27</v>
      </c>
      <c r="P182" s="3" t="s">
        <v>545</v>
      </c>
      <c r="Q182" s="8" t="s">
        <v>29</v>
      </c>
      <c r="R182" s="9" t="s">
        <v>140</v>
      </c>
    </row>
    <row r="183" spans="1:18" ht="409.5" hidden="1" x14ac:dyDescent="0.25">
      <c r="A183" s="3"/>
      <c r="B183" s="3" t="s">
        <v>226</v>
      </c>
      <c r="C183" s="18" t="s">
        <v>43</v>
      </c>
      <c r="D183" s="3" t="s">
        <v>126</v>
      </c>
      <c r="E183" s="3" t="s">
        <v>1117</v>
      </c>
      <c r="F183" s="3" t="s">
        <v>1118</v>
      </c>
      <c r="G183" s="5" t="s">
        <v>1119</v>
      </c>
      <c r="H183" s="5" t="s">
        <v>1120</v>
      </c>
      <c r="I183" s="5"/>
      <c r="J183" s="5" t="s">
        <v>1121</v>
      </c>
      <c r="K183" s="11" t="s">
        <v>38</v>
      </c>
      <c r="L183" s="7">
        <v>0.5</v>
      </c>
      <c r="M183" s="6" t="s">
        <v>25</v>
      </c>
      <c r="N183" s="3" t="s">
        <v>50</v>
      </c>
      <c r="O183" s="14" t="s">
        <v>51</v>
      </c>
      <c r="P183" s="3" t="s">
        <v>1122</v>
      </c>
      <c r="Q183" s="8" t="s">
        <v>40</v>
      </c>
      <c r="R183" s="9" t="s">
        <v>140</v>
      </c>
    </row>
    <row r="184" spans="1:18" ht="164.25" hidden="1" x14ac:dyDescent="0.25">
      <c r="A184" s="3"/>
      <c r="B184" s="3" t="s">
        <v>42</v>
      </c>
      <c r="C184" s="18" t="s">
        <v>43</v>
      </c>
      <c r="D184" s="3" t="s">
        <v>126</v>
      </c>
      <c r="E184" s="3" t="s">
        <v>1123</v>
      </c>
      <c r="F184" s="3" t="s">
        <v>1124</v>
      </c>
      <c r="G184" s="5" t="s">
        <v>1125</v>
      </c>
      <c r="H184" s="5" t="s">
        <v>1126</v>
      </c>
      <c r="I184" s="5"/>
      <c r="J184" s="5" t="s">
        <v>1127</v>
      </c>
      <c r="K184" s="11" t="s">
        <v>49</v>
      </c>
      <c r="L184" s="7">
        <v>0.75</v>
      </c>
      <c r="M184" s="14" t="s">
        <v>51</v>
      </c>
      <c r="N184" s="3" t="s">
        <v>1128</v>
      </c>
      <c r="O184" s="6" t="s">
        <v>25</v>
      </c>
      <c r="P184" s="3" t="s">
        <v>235</v>
      </c>
      <c r="Q184" s="8" t="s">
        <v>40</v>
      </c>
      <c r="R184" s="9" t="s">
        <v>140</v>
      </c>
    </row>
    <row r="185" spans="1:18" ht="345" hidden="1" x14ac:dyDescent="0.25">
      <c r="A185" s="3"/>
      <c r="B185" s="3" t="s">
        <v>42</v>
      </c>
      <c r="C185" s="20" t="s">
        <v>19</v>
      </c>
      <c r="D185" s="3" t="s">
        <v>126</v>
      </c>
      <c r="E185" s="3" t="s">
        <v>1129</v>
      </c>
      <c r="F185" s="3" t="s">
        <v>1130</v>
      </c>
      <c r="G185" s="5" t="s">
        <v>1131</v>
      </c>
      <c r="H185" s="5" t="s">
        <v>1132</v>
      </c>
      <c r="I185" s="5"/>
      <c r="J185" s="5"/>
      <c r="K185" s="6" t="s">
        <v>24</v>
      </c>
      <c r="L185" s="7">
        <v>0.2</v>
      </c>
      <c r="M185" s="6" t="s">
        <v>25</v>
      </c>
      <c r="N185" s="3" t="s">
        <v>161</v>
      </c>
      <c r="O185" s="6" t="s">
        <v>27</v>
      </c>
      <c r="P185" s="3" t="s">
        <v>393</v>
      </c>
      <c r="Q185" s="8" t="s">
        <v>29</v>
      </c>
      <c r="R185" s="9" t="s">
        <v>140</v>
      </c>
    </row>
    <row r="186" spans="1:18" ht="330" hidden="1" x14ac:dyDescent="0.25">
      <c r="A186" s="3"/>
      <c r="B186" s="3" t="s">
        <v>298</v>
      </c>
      <c r="C186" s="19" t="s">
        <v>32</v>
      </c>
      <c r="D186" s="3" t="s">
        <v>126</v>
      </c>
      <c r="E186" s="3" t="s">
        <v>1133</v>
      </c>
      <c r="F186" s="3" t="s">
        <v>1134</v>
      </c>
      <c r="G186" s="5" t="s">
        <v>1135</v>
      </c>
      <c r="H186" s="5" t="s">
        <v>1136</v>
      </c>
      <c r="I186" s="5"/>
      <c r="J186" s="5" t="s">
        <v>1137</v>
      </c>
      <c r="K186" s="6" t="s">
        <v>24</v>
      </c>
      <c r="L186" s="7">
        <v>0.2</v>
      </c>
      <c r="M186" s="6" t="s">
        <v>27</v>
      </c>
      <c r="N186" s="3" t="s">
        <v>989</v>
      </c>
      <c r="O186" s="14" t="s">
        <v>51</v>
      </c>
      <c r="P186" s="3" t="s">
        <v>1138</v>
      </c>
      <c r="Q186" s="8" t="s">
        <v>29</v>
      </c>
      <c r="R186" s="9" t="s">
        <v>140</v>
      </c>
    </row>
    <row r="187" spans="1:18" ht="270" hidden="1" x14ac:dyDescent="0.25">
      <c r="A187" s="3"/>
      <c r="B187" s="3" t="s">
        <v>31</v>
      </c>
      <c r="C187" s="18" t="s">
        <v>43</v>
      </c>
      <c r="D187" s="3" t="s">
        <v>126</v>
      </c>
      <c r="E187" s="3" t="s">
        <v>1139</v>
      </c>
      <c r="F187" s="3" t="s">
        <v>1140</v>
      </c>
      <c r="G187" s="5" t="s">
        <v>1141</v>
      </c>
      <c r="H187" s="5" t="s">
        <v>1142</v>
      </c>
      <c r="I187" s="5"/>
      <c r="J187" s="5"/>
      <c r="K187" s="11" t="s">
        <v>38</v>
      </c>
      <c r="L187" s="7">
        <v>0.4</v>
      </c>
      <c r="M187" s="6" t="s">
        <v>27</v>
      </c>
      <c r="N187" s="3" t="s">
        <v>498</v>
      </c>
      <c r="O187" s="14" t="s">
        <v>51</v>
      </c>
      <c r="P187" s="3" t="s">
        <v>580</v>
      </c>
      <c r="Q187" s="8" t="s">
        <v>29</v>
      </c>
      <c r="R187" s="9" t="s">
        <v>140</v>
      </c>
    </row>
    <row r="188" spans="1:18" ht="180" hidden="1" x14ac:dyDescent="0.25">
      <c r="A188" s="3"/>
      <c r="B188" s="3" t="s">
        <v>226</v>
      </c>
      <c r="C188" s="20" t="s">
        <v>19</v>
      </c>
      <c r="D188" s="3" t="s">
        <v>126</v>
      </c>
      <c r="E188" s="3" t="s">
        <v>1143</v>
      </c>
      <c r="F188" s="3" t="s">
        <v>1144</v>
      </c>
      <c r="G188" s="5" t="s">
        <v>1145</v>
      </c>
      <c r="H188" s="5" t="s">
        <v>1146</v>
      </c>
      <c r="I188" s="5"/>
      <c r="J188" s="5"/>
      <c r="K188" s="6" t="s">
        <v>24</v>
      </c>
      <c r="L188" s="7">
        <v>0.1</v>
      </c>
      <c r="M188" s="6" t="s">
        <v>27</v>
      </c>
      <c r="N188" s="3" t="s">
        <v>297</v>
      </c>
      <c r="O188" s="6" t="s">
        <v>27</v>
      </c>
      <c r="P188" s="3" t="s">
        <v>124</v>
      </c>
      <c r="Q188" s="8" t="s">
        <v>29</v>
      </c>
      <c r="R188" s="9" t="s">
        <v>140</v>
      </c>
    </row>
    <row r="189" spans="1:18" ht="144" hidden="1" x14ac:dyDescent="0.25">
      <c r="A189" s="3"/>
      <c r="B189" s="3" t="s">
        <v>42</v>
      </c>
      <c r="C189" s="20" t="s">
        <v>19</v>
      </c>
      <c r="D189" s="3" t="s">
        <v>126</v>
      </c>
      <c r="E189" s="3" t="s">
        <v>1147</v>
      </c>
      <c r="F189" s="3" t="s">
        <v>1148</v>
      </c>
      <c r="G189" s="5" t="s">
        <v>1149</v>
      </c>
      <c r="H189" s="5" t="s">
        <v>1150</v>
      </c>
      <c r="I189" s="5"/>
      <c r="J189" s="5"/>
      <c r="K189" s="6" t="s">
        <v>24</v>
      </c>
      <c r="L189" s="7">
        <v>0.1</v>
      </c>
      <c r="M189" s="6" t="s">
        <v>27</v>
      </c>
      <c r="N189" s="3" t="s">
        <v>297</v>
      </c>
      <c r="O189" s="6" t="s">
        <v>27</v>
      </c>
      <c r="P189" s="3" t="s">
        <v>124</v>
      </c>
      <c r="Q189" s="8" t="s">
        <v>29</v>
      </c>
      <c r="R189" s="9" t="s">
        <v>140</v>
      </c>
    </row>
    <row r="190" spans="1:18" ht="270" hidden="1" x14ac:dyDescent="0.25">
      <c r="A190" s="3"/>
      <c r="B190" s="3" t="s">
        <v>42</v>
      </c>
      <c r="C190" s="20" t="s">
        <v>19</v>
      </c>
      <c r="D190" s="3" t="s">
        <v>126</v>
      </c>
      <c r="E190" s="3" t="s">
        <v>1151</v>
      </c>
      <c r="F190" s="3" t="s">
        <v>1152</v>
      </c>
      <c r="G190" s="5" t="s">
        <v>1153</v>
      </c>
      <c r="H190" s="5" t="s">
        <v>1154</v>
      </c>
      <c r="I190" s="5"/>
      <c r="J190" s="5"/>
      <c r="K190" s="14" t="s">
        <v>59</v>
      </c>
      <c r="L190" s="7">
        <v>0.3</v>
      </c>
      <c r="M190" s="6" t="s">
        <v>27</v>
      </c>
      <c r="N190" s="3" t="s">
        <v>721</v>
      </c>
      <c r="O190" s="6" t="s">
        <v>27</v>
      </c>
      <c r="P190" s="3" t="s">
        <v>124</v>
      </c>
      <c r="Q190" s="8" t="s">
        <v>40</v>
      </c>
      <c r="R190" s="9" t="s">
        <v>140</v>
      </c>
    </row>
    <row r="191" spans="1:18" ht="409.5" hidden="1" x14ac:dyDescent="0.25">
      <c r="A191" s="3"/>
      <c r="B191" s="3" t="s">
        <v>42</v>
      </c>
      <c r="C191" s="20" t="s">
        <v>19</v>
      </c>
      <c r="D191" s="3" t="s">
        <v>126</v>
      </c>
      <c r="E191" s="3" t="s">
        <v>1155</v>
      </c>
      <c r="F191" s="3" t="s">
        <v>1156</v>
      </c>
      <c r="G191" s="5" t="s">
        <v>1157</v>
      </c>
      <c r="H191" s="5" t="s">
        <v>1158</v>
      </c>
      <c r="I191" s="5"/>
      <c r="J191" s="5" t="s">
        <v>1159</v>
      </c>
      <c r="K191" s="6" t="s">
        <v>105</v>
      </c>
      <c r="L191" s="7">
        <v>0.01</v>
      </c>
      <c r="M191" s="6" t="s">
        <v>27</v>
      </c>
      <c r="N191" s="3" t="s">
        <v>264</v>
      </c>
      <c r="O191" s="6" t="s">
        <v>25</v>
      </c>
      <c r="P191" s="3" t="s">
        <v>235</v>
      </c>
      <c r="Q191" s="13" t="s">
        <v>266</v>
      </c>
      <c r="R191" s="9" t="s">
        <v>140</v>
      </c>
    </row>
    <row r="192" spans="1:18" ht="285" hidden="1" x14ac:dyDescent="0.25">
      <c r="A192" s="3"/>
      <c r="B192" s="3" t="s">
        <v>18</v>
      </c>
      <c r="C192" s="21" t="s">
        <v>243</v>
      </c>
      <c r="D192" s="3" t="s">
        <v>126</v>
      </c>
      <c r="E192" s="3" t="s">
        <v>1160</v>
      </c>
      <c r="F192" s="3" t="s">
        <v>1161</v>
      </c>
      <c r="G192" s="5" t="s">
        <v>1162</v>
      </c>
      <c r="H192" s="5" t="s">
        <v>1163</v>
      </c>
      <c r="I192" s="5"/>
      <c r="J192" s="5" t="s">
        <v>1164</v>
      </c>
      <c r="K192" s="6" t="s">
        <v>24</v>
      </c>
      <c r="L192" s="7">
        <v>0.1</v>
      </c>
      <c r="M192" s="6" t="s">
        <v>25</v>
      </c>
      <c r="N192" s="3" t="s">
        <v>26</v>
      </c>
      <c r="O192" s="6" t="s">
        <v>25</v>
      </c>
      <c r="P192" s="3" t="s">
        <v>328</v>
      </c>
      <c r="Q192" s="8" t="s">
        <v>40</v>
      </c>
      <c r="R192" s="9" t="s">
        <v>140</v>
      </c>
    </row>
    <row r="193" spans="1:18" ht="240" hidden="1" x14ac:dyDescent="0.25">
      <c r="A193" s="3"/>
      <c r="B193" s="3" t="s">
        <v>42</v>
      </c>
      <c r="C193" s="19" t="s">
        <v>32</v>
      </c>
      <c r="D193" s="3" t="s">
        <v>126</v>
      </c>
      <c r="E193" s="3" t="s">
        <v>1165</v>
      </c>
      <c r="F193" s="3" t="s">
        <v>1166</v>
      </c>
      <c r="G193" s="5" t="s">
        <v>1167</v>
      </c>
      <c r="H193" s="5" t="s">
        <v>1168</v>
      </c>
      <c r="I193" s="5" t="s">
        <v>1169</v>
      </c>
      <c r="J193" s="5" t="s">
        <v>1170</v>
      </c>
      <c r="K193" s="6" t="s">
        <v>24</v>
      </c>
      <c r="L193" s="7">
        <v>0.1</v>
      </c>
      <c r="M193" s="6" t="s">
        <v>27</v>
      </c>
      <c r="N193" s="3" t="s">
        <v>1171</v>
      </c>
      <c r="O193" s="14" t="s">
        <v>51</v>
      </c>
      <c r="P193" s="3" t="s">
        <v>1172</v>
      </c>
      <c r="Q193" s="8" t="s">
        <v>40</v>
      </c>
      <c r="R193" s="9" t="s">
        <v>140</v>
      </c>
    </row>
    <row r="194" spans="1:18" ht="255" hidden="1" x14ac:dyDescent="0.25">
      <c r="A194" s="3"/>
      <c r="B194" s="3" t="s">
        <v>18</v>
      </c>
      <c r="C194" s="19" t="s">
        <v>32</v>
      </c>
      <c r="D194" s="3" t="s">
        <v>126</v>
      </c>
      <c r="E194" s="3" t="s">
        <v>1173</v>
      </c>
      <c r="F194" s="3" t="s">
        <v>1174</v>
      </c>
      <c r="G194" s="5" t="s">
        <v>1175</v>
      </c>
      <c r="H194" s="5" t="s">
        <v>1176</v>
      </c>
      <c r="I194" s="5"/>
      <c r="J194" s="5"/>
      <c r="K194" s="11" t="s">
        <v>49</v>
      </c>
      <c r="L194" s="7">
        <v>0.9</v>
      </c>
      <c r="M194" s="6" t="s">
        <v>27</v>
      </c>
      <c r="N194" s="3" t="s">
        <v>297</v>
      </c>
      <c r="O194" s="6" t="s">
        <v>25</v>
      </c>
      <c r="P194" s="3" t="s">
        <v>257</v>
      </c>
      <c r="Q194" s="8" t="s">
        <v>29</v>
      </c>
      <c r="R194" s="9" t="s">
        <v>140</v>
      </c>
    </row>
    <row r="195" spans="1:18" ht="195" hidden="1" x14ac:dyDescent="0.25">
      <c r="A195" s="3"/>
      <c r="B195" s="3" t="s">
        <v>18</v>
      </c>
      <c r="C195" s="18" t="s">
        <v>43</v>
      </c>
      <c r="D195" s="3" t="s">
        <v>126</v>
      </c>
      <c r="E195" s="3" t="s">
        <v>1177</v>
      </c>
      <c r="F195" s="3" t="s">
        <v>1178</v>
      </c>
      <c r="G195" s="5" t="s">
        <v>1179</v>
      </c>
      <c r="H195" s="5" t="s">
        <v>1180</v>
      </c>
      <c r="I195" s="5"/>
      <c r="J195" s="5" t="s">
        <v>1181</v>
      </c>
      <c r="K195" s="11" t="s">
        <v>38</v>
      </c>
      <c r="L195" s="7">
        <v>0.5</v>
      </c>
      <c r="M195" s="14" t="s">
        <v>51</v>
      </c>
      <c r="N195" s="3" t="s">
        <v>1182</v>
      </c>
      <c r="O195" s="6" t="s">
        <v>25</v>
      </c>
      <c r="P195" s="3" t="s">
        <v>235</v>
      </c>
      <c r="Q195" s="8" t="s">
        <v>107</v>
      </c>
      <c r="R195" s="9" t="s">
        <v>140</v>
      </c>
    </row>
    <row r="196" spans="1:18" ht="345" hidden="1" x14ac:dyDescent="0.25">
      <c r="A196" s="3"/>
      <c r="B196" s="3" t="s">
        <v>42</v>
      </c>
      <c r="C196" s="19" t="s">
        <v>32</v>
      </c>
      <c r="D196" s="3" t="s">
        <v>126</v>
      </c>
      <c r="E196" s="3" t="s">
        <v>1183</v>
      </c>
      <c r="F196" s="3" t="s">
        <v>1184</v>
      </c>
      <c r="G196" s="5" t="s">
        <v>1185</v>
      </c>
      <c r="H196" s="17" t="s">
        <v>1186</v>
      </c>
      <c r="I196" s="5" t="s">
        <v>1187</v>
      </c>
      <c r="J196" s="5" t="s">
        <v>1188</v>
      </c>
      <c r="K196" s="6" t="s">
        <v>24</v>
      </c>
      <c r="L196" s="7">
        <v>0.1</v>
      </c>
      <c r="M196" s="11" t="s">
        <v>86</v>
      </c>
      <c r="N196" s="3" t="s">
        <v>1189</v>
      </c>
      <c r="O196" s="6" t="s">
        <v>27</v>
      </c>
      <c r="P196" s="3" t="s">
        <v>1190</v>
      </c>
      <c r="Q196" s="8" t="s">
        <v>40</v>
      </c>
      <c r="R196" s="9" t="s">
        <v>140</v>
      </c>
    </row>
    <row r="197" spans="1:18" ht="164.25" hidden="1" x14ac:dyDescent="0.25">
      <c r="A197" s="3"/>
      <c r="B197" s="3" t="s">
        <v>18</v>
      </c>
      <c r="C197" s="19" t="s">
        <v>32</v>
      </c>
      <c r="D197" s="3" t="s">
        <v>126</v>
      </c>
      <c r="E197" s="3" t="s">
        <v>1191</v>
      </c>
      <c r="F197" s="3" t="s">
        <v>1192</v>
      </c>
      <c r="G197" s="5" t="s">
        <v>1193</v>
      </c>
      <c r="H197" s="5"/>
      <c r="I197" s="5"/>
      <c r="J197" s="5" t="s">
        <v>1194</v>
      </c>
      <c r="K197" s="11" t="s">
        <v>38</v>
      </c>
      <c r="L197" s="7">
        <v>0.5</v>
      </c>
      <c r="M197" s="6" t="s">
        <v>25</v>
      </c>
      <c r="N197" s="3" t="s">
        <v>50</v>
      </c>
      <c r="O197" s="6" t="s">
        <v>27</v>
      </c>
      <c r="P197" s="3" t="s">
        <v>124</v>
      </c>
      <c r="Q197" s="8" t="s">
        <v>40</v>
      </c>
      <c r="R197" s="9" t="s">
        <v>140</v>
      </c>
    </row>
    <row r="198" spans="1:18" ht="195" hidden="1" x14ac:dyDescent="0.25">
      <c r="A198" s="3"/>
      <c r="B198" s="3" t="s">
        <v>42</v>
      </c>
      <c r="C198" s="19" t="s">
        <v>32</v>
      </c>
      <c r="D198" s="3" t="s">
        <v>126</v>
      </c>
      <c r="E198" s="3" t="s">
        <v>1195</v>
      </c>
      <c r="F198" s="3" t="s">
        <v>1196</v>
      </c>
      <c r="G198" s="5" t="s">
        <v>1197</v>
      </c>
      <c r="H198" s="5" t="s">
        <v>1198</v>
      </c>
      <c r="I198" s="5"/>
      <c r="J198" s="5" t="s">
        <v>1199</v>
      </c>
      <c r="K198" s="11" t="s">
        <v>49</v>
      </c>
      <c r="L198" s="7">
        <v>0.9</v>
      </c>
      <c r="M198" s="6" t="s">
        <v>27</v>
      </c>
      <c r="N198" s="3" t="s">
        <v>1200</v>
      </c>
      <c r="O198" s="6" t="s">
        <v>25</v>
      </c>
      <c r="P198" s="3" t="s">
        <v>257</v>
      </c>
      <c r="Q198" s="8" t="s">
        <v>107</v>
      </c>
      <c r="R198" s="9" t="s">
        <v>140</v>
      </c>
    </row>
    <row r="199" spans="1:18" ht="409.5" hidden="1" x14ac:dyDescent="0.25">
      <c r="A199" s="3"/>
      <c r="B199" s="3" t="s">
        <v>18</v>
      </c>
      <c r="C199" s="18" t="s">
        <v>43</v>
      </c>
      <c r="D199" s="3" t="s">
        <v>126</v>
      </c>
      <c r="E199" s="3" t="s">
        <v>1201</v>
      </c>
      <c r="F199" s="3" t="s">
        <v>1202</v>
      </c>
      <c r="G199" s="5" t="s">
        <v>1203</v>
      </c>
      <c r="H199" s="5" t="s">
        <v>1204</v>
      </c>
      <c r="I199" s="5"/>
      <c r="J199" s="5" t="s">
        <v>1205</v>
      </c>
      <c r="K199" s="11" t="s">
        <v>38</v>
      </c>
      <c r="L199" s="7">
        <v>0.5</v>
      </c>
      <c r="M199" s="6" t="s">
        <v>27</v>
      </c>
      <c r="N199" s="3" t="s">
        <v>113</v>
      </c>
      <c r="O199" s="11" t="s">
        <v>86</v>
      </c>
      <c r="P199" s="3" t="s">
        <v>1206</v>
      </c>
      <c r="Q199" s="8" t="s">
        <v>40</v>
      </c>
      <c r="R199" s="9" t="s">
        <v>140</v>
      </c>
    </row>
    <row r="200" spans="1:18" ht="165" hidden="1" x14ac:dyDescent="0.25">
      <c r="A200" s="3"/>
      <c r="B200" s="3" t="s">
        <v>18</v>
      </c>
      <c r="C200" s="20" t="s">
        <v>19</v>
      </c>
      <c r="D200" s="3" t="s">
        <v>126</v>
      </c>
      <c r="E200" s="3" t="s">
        <v>1207</v>
      </c>
      <c r="F200" s="3" t="s">
        <v>1208</v>
      </c>
      <c r="G200" s="5" t="s">
        <v>1209</v>
      </c>
      <c r="H200" s="5" t="s">
        <v>1210</v>
      </c>
      <c r="I200" s="5"/>
      <c r="J200" s="5" t="s">
        <v>1211</v>
      </c>
      <c r="K200" s="6" t="s">
        <v>24</v>
      </c>
      <c r="L200" s="7">
        <v>0.1</v>
      </c>
      <c r="M200" s="6" t="s">
        <v>27</v>
      </c>
      <c r="N200" s="3" t="s">
        <v>477</v>
      </c>
      <c r="O200" s="6" t="s">
        <v>25</v>
      </c>
      <c r="P200" s="3" t="s">
        <v>235</v>
      </c>
      <c r="Q200" s="8" t="s">
        <v>40</v>
      </c>
      <c r="R200" s="9" t="s">
        <v>140</v>
      </c>
    </row>
    <row r="201" spans="1:18" ht="157.5" hidden="1" x14ac:dyDescent="0.25">
      <c r="A201" s="3"/>
      <c r="B201" s="3" t="s">
        <v>226</v>
      </c>
      <c r="C201" s="18" t="s">
        <v>43</v>
      </c>
      <c r="D201" s="3" t="s">
        <v>126</v>
      </c>
      <c r="E201" s="3" t="s">
        <v>1212</v>
      </c>
      <c r="F201" s="3" t="s">
        <v>1213</v>
      </c>
      <c r="G201" s="5" t="s">
        <v>1214</v>
      </c>
      <c r="H201" s="5" t="s">
        <v>1215</v>
      </c>
      <c r="I201" s="5"/>
      <c r="J201" s="5" t="s">
        <v>1216</v>
      </c>
      <c r="K201" s="11" t="s">
        <v>49</v>
      </c>
      <c r="L201" s="7">
        <v>0.9</v>
      </c>
      <c r="M201" s="6" t="s">
        <v>25</v>
      </c>
      <c r="N201" s="3" t="s">
        <v>50</v>
      </c>
      <c r="O201" s="14" t="s">
        <v>51</v>
      </c>
      <c r="P201" s="3" t="s">
        <v>1217</v>
      </c>
      <c r="Q201" s="13" t="s">
        <v>266</v>
      </c>
      <c r="R201" s="9" t="s">
        <v>140</v>
      </c>
    </row>
    <row r="202" spans="1:18" ht="409.5" hidden="1" x14ac:dyDescent="0.25">
      <c r="A202" s="3"/>
      <c r="B202" s="3" t="s">
        <v>42</v>
      </c>
      <c r="C202" s="20" t="s">
        <v>19</v>
      </c>
      <c r="D202" s="3" t="s">
        <v>126</v>
      </c>
      <c r="E202" s="3" t="s">
        <v>1218</v>
      </c>
      <c r="F202" s="3" t="s">
        <v>1219</v>
      </c>
      <c r="G202" s="5" t="s">
        <v>1220</v>
      </c>
      <c r="H202" s="5" t="s">
        <v>1221</v>
      </c>
      <c r="I202" s="5"/>
      <c r="J202" s="5" t="s">
        <v>1222</v>
      </c>
      <c r="K202" s="6" t="s">
        <v>105</v>
      </c>
      <c r="L202" s="7">
        <v>0.01</v>
      </c>
      <c r="M202" s="6" t="s">
        <v>27</v>
      </c>
      <c r="N202" s="3" t="s">
        <v>721</v>
      </c>
      <c r="O202" s="6" t="s">
        <v>25</v>
      </c>
      <c r="P202" s="3" t="s">
        <v>235</v>
      </c>
      <c r="Q202" s="8" t="s">
        <v>40</v>
      </c>
      <c r="R202" s="9" t="s">
        <v>140</v>
      </c>
    </row>
    <row r="203" spans="1:18" ht="165" hidden="1" x14ac:dyDescent="0.25">
      <c r="A203" s="3"/>
      <c r="B203" s="3" t="s">
        <v>18</v>
      </c>
      <c r="C203" s="19" t="s">
        <v>32</v>
      </c>
      <c r="D203" s="3" t="s">
        <v>126</v>
      </c>
      <c r="E203" s="3" t="s">
        <v>1223</v>
      </c>
      <c r="F203" s="3" t="s">
        <v>1224</v>
      </c>
      <c r="G203" s="5" t="s">
        <v>1225</v>
      </c>
      <c r="H203" s="5" t="s">
        <v>1226</v>
      </c>
      <c r="I203" s="5"/>
      <c r="J203" s="5" t="s">
        <v>1227</v>
      </c>
      <c r="K203" s="11" t="s">
        <v>49</v>
      </c>
      <c r="L203" s="7">
        <v>0.9</v>
      </c>
      <c r="M203" s="6" t="s">
        <v>27</v>
      </c>
      <c r="N203" s="3" t="s">
        <v>834</v>
      </c>
      <c r="O203" s="6" t="s">
        <v>27</v>
      </c>
      <c r="P203" s="3" t="s">
        <v>471</v>
      </c>
      <c r="Q203" s="8" t="s">
        <v>29</v>
      </c>
      <c r="R203" s="9" t="s">
        <v>140</v>
      </c>
    </row>
    <row r="204" spans="1:18" ht="409.5" hidden="1" x14ac:dyDescent="0.25">
      <c r="A204" s="3"/>
      <c r="B204" s="3" t="s">
        <v>18</v>
      </c>
      <c r="C204" s="19" t="s">
        <v>32</v>
      </c>
      <c r="D204" s="3" t="s">
        <v>126</v>
      </c>
      <c r="E204" s="3" t="s">
        <v>1228</v>
      </c>
      <c r="F204" s="3" t="s">
        <v>1229</v>
      </c>
      <c r="G204" s="5" t="s">
        <v>1230</v>
      </c>
      <c r="H204" s="5" t="s">
        <v>1231</v>
      </c>
      <c r="I204" s="5"/>
      <c r="J204" s="5" t="s">
        <v>1232</v>
      </c>
      <c r="K204" s="11" t="s">
        <v>49</v>
      </c>
      <c r="L204" s="7">
        <v>0.8</v>
      </c>
      <c r="M204" s="6" t="s">
        <v>27</v>
      </c>
      <c r="N204" s="3" t="s">
        <v>834</v>
      </c>
      <c r="O204" s="6" t="s">
        <v>27</v>
      </c>
      <c r="P204" s="3" t="s">
        <v>471</v>
      </c>
      <c r="Q204" s="8" t="s">
        <v>40</v>
      </c>
      <c r="R204" s="9" t="s">
        <v>140</v>
      </c>
    </row>
    <row r="205" spans="1:18" ht="300" hidden="1" x14ac:dyDescent="0.25">
      <c r="A205" s="3"/>
      <c r="B205" s="3" t="s">
        <v>42</v>
      </c>
      <c r="C205" s="18" t="s">
        <v>43</v>
      </c>
      <c r="D205" s="3" t="s">
        <v>126</v>
      </c>
      <c r="E205" s="3" t="s">
        <v>1233</v>
      </c>
      <c r="F205" s="3" t="s">
        <v>1234</v>
      </c>
      <c r="G205" s="5" t="s">
        <v>1235</v>
      </c>
      <c r="H205" s="5" t="s">
        <v>1236</v>
      </c>
      <c r="I205" s="5"/>
      <c r="J205" s="5" t="s">
        <v>1237</v>
      </c>
      <c r="K205" s="11" t="s">
        <v>49</v>
      </c>
      <c r="L205" s="7">
        <v>0.9</v>
      </c>
      <c r="M205" s="14" t="s">
        <v>51</v>
      </c>
      <c r="N205" s="3" t="s">
        <v>1238</v>
      </c>
      <c r="O205" s="6" t="s">
        <v>27</v>
      </c>
      <c r="P205" s="3" t="s">
        <v>1239</v>
      </c>
      <c r="Q205" s="8" t="s">
        <v>40</v>
      </c>
      <c r="R205" s="9" t="s">
        <v>140</v>
      </c>
    </row>
    <row r="206" spans="1:18" ht="409.5" hidden="1" x14ac:dyDescent="0.25">
      <c r="A206" s="3"/>
      <c r="B206" s="3" t="s">
        <v>42</v>
      </c>
      <c r="C206" s="19" t="s">
        <v>32</v>
      </c>
      <c r="D206" s="3" t="s">
        <v>126</v>
      </c>
      <c r="E206" s="3" t="s">
        <v>1240</v>
      </c>
      <c r="F206" s="3" t="s">
        <v>1241</v>
      </c>
      <c r="G206" s="5" t="s">
        <v>1242</v>
      </c>
      <c r="H206" s="5" t="s">
        <v>1243</v>
      </c>
      <c r="I206" s="5"/>
      <c r="J206" s="5" t="s">
        <v>1244</v>
      </c>
      <c r="K206" s="11" t="s">
        <v>38</v>
      </c>
      <c r="L206" s="7">
        <v>0.4</v>
      </c>
      <c r="M206" s="6" t="s">
        <v>27</v>
      </c>
      <c r="N206" s="3" t="s">
        <v>297</v>
      </c>
      <c r="O206" s="6" t="s">
        <v>27</v>
      </c>
      <c r="P206" s="3" t="s">
        <v>800</v>
      </c>
      <c r="Q206" s="8" t="s">
        <v>40</v>
      </c>
      <c r="R206" s="9" t="s">
        <v>140</v>
      </c>
    </row>
    <row r="207" spans="1:18" ht="409.5" hidden="1" x14ac:dyDescent="0.25">
      <c r="A207" s="3"/>
      <c r="B207" s="3" t="s">
        <v>42</v>
      </c>
      <c r="C207" s="19" t="s">
        <v>32</v>
      </c>
      <c r="D207" s="3" t="s">
        <v>126</v>
      </c>
      <c r="E207" s="3" t="s">
        <v>1245</v>
      </c>
      <c r="F207" s="3" t="s">
        <v>1246</v>
      </c>
      <c r="G207" s="5" t="s">
        <v>1247</v>
      </c>
      <c r="H207" s="5" t="s">
        <v>1248</v>
      </c>
      <c r="I207" s="5" t="s">
        <v>1249</v>
      </c>
      <c r="J207" s="5" t="s">
        <v>1250</v>
      </c>
      <c r="K207" s="11" t="s">
        <v>38</v>
      </c>
      <c r="L207" s="7">
        <v>0.5</v>
      </c>
      <c r="M207" s="6" t="s">
        <v>27</v>
      </c>
      <c r="N207" s="3" t="s">
        <v>562</v>
      </c>
      <c r="O207" s="6" t="s">
        <v>25</v>
      </c>
      <c r="P207" s="3" t="s">
        <v>235</v>
      </c>
      <c r="Q207" s="8" t="s">
        <v>40</v>
      </c>
      <c r="R207" s="9" t="s">
        <v>140</v>
      </c>
    </row>
    <row r="208" spans="1:18" ht="164.25" hidden="1" x14ac:dyDescent="0.25">
      <c r="A208" s="3"/>
      <c r="B208" s="3" t="s">
        <v>42</v>
      </c>
      <c r="C208" s="19" t="s">
        <v>32</v>
      </c>
      <c r="D208" s="3" t="s">
        <v>126</v>
      </c>
      <c r="E208" s="3" t="s">
        <v>1251</v>
      </c>
      <c r="F208" s="3" t="s">
        <v>1252</v>
      </c>
      <c r="G208" s="5" t="s">
        <v>1253</v>
      </c>
      <c r="H208" s="5" t="s">
        <v>1254</v>
      </c>
      <c r="I208" s="5"/>
      <c r="J208" s="5" t="s">
        <v>1255</v>
      </c>
      <c r="K208" s="11" t="s">
        <v>49</v>
      </c>
      <c r="L208" s="7">
        <v>0.75</v>
      </c>
      <c r="M208" s="6" t="s">
        <v>27</v>
      </c>
      <c r="N208" s="3" t="s">
        <v>834</v>
      </c>
      <c r="O208" s="6" t="s">
        <v>25</v>
      </c>
      <c r="P208" s="3" t="s">
        <v>235</v>
      </c>
      <c r="Q208" s="8" t="s">
        <v>40</v>
      </c>
      <c r="R208" s="9" t="s">
        <v>140</v>
      </c>
    </row>
    <row r="209" spans="1:18" ht="409.5" hidden="1" x14ac:dyDescent="0.25">
      <c r="A209" s="3"/>
      <c r="B209" s="3" t="s">
        <v>18</v>
      </c>
      <c r="C209" s="18" t="s">
        <v>43</v>
      </c>
      <c r="D209" s="3" t="s">
        <v>126</v>
      </c>
      <c r="E209" s="3" t="s">
        <v>1256</v>
      </c>
      <c r="F209" s="3" t="s">
        <v>1257</v>
      </c>
      <c r="G209" s="5" t="s">
        <v>1258</v>
      </c>
      <c r="H209" s="5" t="s">
        <v>1259</v>
      </c>
      <c r="I209" s="5" t="s">
        <v>1260</v>
      </c>
      <c r="J209" s="5" t="s">
        <v>1261</v>
      </c>
      <c r="K209" s="11" t="s">
        <v>49</v>
      </c>
      <c r="L209" s="7">
        <v>0.99</v>
      </c>
      <c r="M209" s="14" t="s">
        <v>51</v>
      </c>
      <c r="N209" s="3" t="s">
        <v>1262</v>
      </c>
      <c r="O209" s="6" t="s">
        <v>25</v>
      </c>
      <c r="P209" s="3" t="s">
        <v>235</v>
      </c>
      <c r="Q209" s="8" t="s">
        <v>40</v>
      </c>
      <c r="R209" s="9" t="s">
        <v>140</v>
      </c>
    </row>
    <row r="210" spans="1:18" ht="409.5" hidden="1" x14ac:dyDescent="0.25">
      <c r="A210" s="3"/>
      <c r="B210" s="3" t="s">
        <v>42</v>
      </c>
      <c r="C210" s="18" t="s">
        <v>43</v>
      </c>
      <c r="D210" s="3" t="s">
        <v>126</v>
      </c>
      <c r="E210" s="3" t="s">
        <v>1263</v>
      </c>
      <c r="F210" s="3" t="s">
        <v>1264</v>
      </c>
      <c r="G210" s="5" t="s">
        <v>1265</v>
      </c>
      <c r="H210" s="5" t="s">
        <v>1266</v>
      </c>
      <c r="I210" s="5"/>
      <c r="J210" s="5" t="s">
        <v>1267</v>
      </c>
      <c r="K210" s="11" t="s">
        <v>49</v>
      </c>
      <c r="L210" s="7">
        <v>0.85</v>
      </c>
      <c r="M210" s="6" t="s">
        <v>25</v>
      </c>
      <c r="N210" s="3" t="s">
        <v>50</v>
      </c>
      <c r="O210" s="11" t="s">
        <v>86</v>
      </c>
      <c r="P210" s="3" t="s">
        <v>1268</v>
      </c>
      <c r="Q210" s="8" t="s">
        <v>40</v>
      </c>
      <c r="R210" s="9" t="s">
        <v>140</v>
      </c>
    </row>
    <row r="211" spans="1:18" ht="270" hidden="1" x14ac:dyDescent="0.25">
      <c r="A211" s="3"/>
      <c r="B211" s="3" t="s">
        <v>42</v>
      </c>
      <c r="C211" s="18" t="s">
        <v>43</v>
      </c>
      <c r="D211" s="3" t="s">
        <v>126</v>
      </c>
      <c r="E211" s="3" t="s">
        <v>1269</v>
      </c>
      <c r="F211" s="3" t="s">
        <v>1270</v>
      </c>
      <c r="G211" s="5" t="s">
        <v>1271</v>
      </c>
      <c r="H211" s="5" t="s">
        <v>1272</v>
      </c>
      <c r="I211" s="5"/>
      <c r="J211" s="5" t="s">
        <v>1273</v>
      </c>
      <c r="K211" s="14" t="s">
        <v>59</v>
      </c>
      <c r="L211" s="7">
        <v>0.25</v>
      </c>
      <c r="M211" s="11" t="s">
        <v>86</v>
      </c>
      <c r="N211" s="3" t="s">
        <v>1274</v>
      </c>
      <c r="O211" s="6" t="s">
        <v>25</v>
      </c>
      <c r="P211" s="3" t="s">
        <v>235</v>
      </c>
      <c r="Q211" s="8" t="s">
        <v>40</v>
      </c>
      <c r="R211" s="9" t="s">
        <v>140</v>
      </c>
    </row>
    <row r="212" spans="1:18" ht="409.5" hidden="1" x14ac:dyDescent="0.25">
      <c r="A212" s="3"/>
      <c r="B212" s="3" t="s">
        <v>42</v>
      </c>
      <c r="C212" s="18" t="s">
        <v>43</v>
      </c>
      <c r="D212" s="3" t="s">
        <v>126</v>
      </c>
      <c r="E212" s="3" t="s">
        <v>1275</v>
      </c>
      <c r="F212" s="3" t="s">
        <v>1276</v>
      </c>
      <c r="G212" s="5" t="s">
        <v>1277</v>
      </c>
      <c r="H212" s="5" t="s">
        <v>1278</v>
      </c>
      <c r="I212" s="5"/>
      <c r="J212" s="5" t="s">
        <v>1279</v>
      </c>
      <c r="K212" s="11" t="s">
        <v>49</v>
      </c>
      <c r="L212" s="7">
        <v>0.9</v>
      </c>
      <c r="M212" s="6" t="s">
        <v>25</v>
      </c>
      <c r="N212" s="3" t="s">
        <v>50</v>
      </c>
      <c r="O212" s="14" t="s">
        <v>51</v>
      </c>
      <c r="P212" s="3" t="s">
        <v>1280</v>
      </c>
      <c r="Q212" s="8" t="s">
        <v>40</v>
      </c>
      <c r="R212" s="9" t="s">
        <v>140</v>
      </c>
    </row>
    <row r="213" spans="1:18" ht="409.5" hidden="1" x14ac:dyDescent="0.25">
      <c r="A213" s="3"/>
      <c r="B213" s="3" t="s">
        <v>42</v>
      </c>
      <c r="C213" s="18" t="s">
        <v>43</v>
      </c>
      <c r="D213" s="3" t="s">
        <v>126</v>
      </c>
      <c r="E213" s="3" t="s">
        <v>1281</v>
      </c>
      <c r="F213" s="3" t="s">
        <v>1282</v>
      </c>
      <c r="G213" s="5" t="s">
        <v>1283</v>
      </c>
      <c r="H213" s="5" t="s">
        <v>1284</v>
      </c>
      <c r="I213" s="5"/>
      <c r="J213" s="5" t="s">
        <v>1285</v>
      </c>
      <c r="K213" s="11" t="s">
        <v>38</v>
      </c>
      <c r="L213" s="7">
        <v>0.5</v>
      </c>
      <c r="M213" s="6" t="s">
        <v>25</v>
      </c>
      <c r="N213" s="3" t="s">
        <v>50</v>
      </c>
      <c r="O213" s="14" t="s">
        <v>51</v>
      </c>
      <c r="P213" s="3" t="s">
        <v>1286</v>
      </c>
      <c r="Q213" s="8" t="s">
        <v>40</v>
      </c>
      <c r="R213" s="9" t="s">
        <v>140</v>
      </c>
    </row>
    <row r="214" spans="1:18" ht="144" hidden="1" x14ac:dyDescent="0.25">
      <c r="A214" s="3"/>
      <c r="B214" s="3" t="s">
        <v>42</v>
      </c>
      <c r="C214" s="20" t="s">
        <v>19</v>
      </c>
      <c r="D214" s="3" t="s">
        <v>126</v>
      </c>
      <c r="E214" s="3" t="s">
        <v>1287</v>
      </c>
      <c r="F214" s="3" t="s">
        <v>1288</v>
      </c>
      <c r="G214" s="5" t="s">
        <v>1289</v>
      </c>
      <c r="H214" s="5" t="s">
        <v>1290</v>
      </c>
      <c r="I214" s="5"/>
      <c r="J214" s="5" t="s">
        <v>1291</v>
      </c>
      <c r="K214" s="6" t="s">
        <v>24</v>
      </c>
      <c r="L214" s="7">
        <v>0.2</v>
      </c>
      <c r="M214" s="6" t="s">
        <v>27</v>
      </c>
      <c r="N214" s="3" t="s">
        <v>1292</v>
      </c>
      <c r="O214" s="6" t="s">
        <v>25</v>
      </c>
      <c r="P214" s="3" t="s">
        <v>235</v>
      </c>
      <c r="Q214" s="8" t="s">
        <v>29</v>
      </c>
      <c r="R214" s="9" t="s">
        <v>140</v>
      </c>
    </row>
    <row r="215" spans="1:18" ht="225" hidden="1" x14ac:dyDescent="0.25">
      <c r="A215" s="3"/>
      <c r="B215" s="3" t="s">
        <v>42</v>
      </c>
      <c r="C215" s="19" t="s">
        <v>32</v>
      </c>
      <c r="D215" s="3" t="s">
        <v>126</v>
      </c>
      <c r="E215" s="3" t="s">
        <v>1293</v>
      </c>
      <c r="F215" s="3" t="s">
        <v>1294</v>
      </c>
      <c r="G215" s="5" t="s">
        <v>1295</v>
      </c>
      <c r="H215" s="5" t="s">
        <v>1296</v>
      </c>
      <c r="I215" s="5"/>
      <c r="J215" s="5" t="s">
        <v>1297</v>
      </c>
      <c r="K215" s="6" t="s">
        <v>105</v>
      </c>
      <c r="L215" s="7">
        <v>0.05</v>
      </c>
      <c r="M215" s="11" t="s">
        <v>86</v>
      </c>
      <c r="N215" s="3" t="s">
        <v>1298</v>
      </c>
      <c r="O215" s="6" t="s">
        <v>25</v>
      </c>
      <c r="P215" s="3" t="s">
        <v>235</v>
      </c>
      <c r="Q215" s="8" t="s">
        <v>40</v>
      </c>
      <c r="R215" s="9" t="s">
        <v>140</v>
      </c>
    </row>
    <row r="216" spans="1:18" ht="165" hidden="1" x14ac:dyDescent="0.25">
      <c r="A216" s="3"/>
      <c r="B216" s="3" t="s">
        <v>92</v>
      </c>
      <c r="C216" s="19" t="s">
        <v>32</v>
      </c>
      <c r="D216" s="3" t="s">
        <v>126</v>
      </c>
      <c r="E216" s="3" t="s">
        <v>1299</v>
      </c>
      <c r="F216" s="3" t="s">
        <v>1300</v>
      </c>
      <c r="G216" s="5" t="s">
        <v>1301</v>
      </c>
      <c r="H216" s="5" t="s">
        <v>1302</v>
      </c>
      <c r="I216" s="5"/>
      <c r="J216" s="5" t="s">
        <v>1303</v>
      </c>
      <c r="K216" s="14" t="s">
        <v>59</v>
      </c>
      <c r="L216" s="7">
        <v>0.3</v>
      </c>
      <c r="M216" s="6" t="s">
        <v>25</v>
      </c>
      <c r="N216" s="3" t="s">
        <v>50</v>
      </c>
      <c r="O216" s="14" t="s">
        <v>51</v>
      </c>
      <c r="P216" s="3" t="s">
        <v>1304</v>
      </c>
      <c r="Q216" s="8" t="s">
        <v>40</v>
      </c>
      <c r="R216" s="9" t="s">
        <v>140</v>
      </c>
    </row>
    <row r="217" spans="1:18" ht="409.5" hidden="1" x14ac:dyDescent="0.25">
      <c r="A217" s="3"/>
      <c r="B217" s="3" t="s">
        <v>42</v>
      </c>
      <c r="C217" s="19" t="s">
        <v>32</v>
      </c>
      <c r="D217" s="3" t="s">
        <v>126</v>
      </c>
      <c r="E217" s="3" t="s">
        <v>1305</v>
      </c>
      <c r="F217" s="3" t="s">
        <v>1306</v>
      </c>
      <c r="G217" s="5" t="s">
        <v>1307</v>
      </c>
      <c r="H217" s="5" t="s">
        <v>1308</v>
      </c>
      <c r="I217" s="5"/>
      <c r="J217" s="5" t="s">
        <v>1309</v>
      </c>
      <c r="K217" s="11" t="s">
        <v>38</v>
      </c>
      <c r="L217" s="7">
        <v>0.4</v>
      </c>
      <c r="M217" s="6" t="s">
        <v>27</v>
      </c>
      <c r="N217" s="3" t="s">
        <v>826</v>
      </c>
      <c r="O217" s="6" t="s">
        <v>25</v>
      </c>
      <c r="P217" s="3" t="s">
        <v>235</v>
      </c>
      <c r="Q217" s="8" t="s">
        <v>40</v>
      </c>
      <c r="R217" s="9" t="s">
        <v>140</v>
      </c>
    </row>
    <row r="218" spans="1:18" ht="210" hidden="1" x14ac:dyDescent="0.25">
      <c r="A218" s="3"/>
      <c r="B218" s="3" t="s">
        <v>298</v>
      </c>
      <c r="C218" s="21" t="s">
        <v>243</v>
      </c>
      <c r="D218" s="3" t="s">
        <v>155</v>
      </c>
      <c r="E218" s="3" t="s">
        <v>1310</v>
      </c>
      <c r="F218" s="3" t="s">
        <v>1311</v>
      </c>
      <c r="G218" s="5" t="s">
        <v>1312</v>
      </c>
      <c r="H218" s="5" t="s">
        <v>1313</v>
      </c>
      <c r="I218" s="5"/>
      <c r="J218" s="5"/>
      <c r="K218" s="6" t="s">
        <v>24</v>
      </c>
      <c r="L218" s="7">
        <v>0.2</v>
      </c>
      <c r="M218" s="6" t="s">
        <v>25</v>
      </c>
      <c r="N218" s="3" t="s">
        <v>26</v>
      </c>
      <c r="O218" s="6" t="s">
        <v>25</v>
      </c>
      <c r="P218" s="3" t="s">
        <v>257</v>
      </c>
      <c r="Q218" s="8" t="s">
        <v>40</v>
      </c>
      <c r="R218" s="9" t="s">
        <v>1314</v>
      </c>
    </row>
    <row r="219" spans="1:18" ht="375" hidden="1" x14ac:dyDescent="0.25">
      <c r="A219" s="3"/>
      <c r="B219" s="3" t="s">
        <v>298</v>
      </c>
      <c r="C219" s="20" t="s">
        <v>19</v>
      </c>
      <c r="D219" s="3" t="s">
        <v>155</v>
      </c>
      <c r="E219" s="3" t="s">
        <v>1315</v>
      </c>
      <c r="F219" s="3" t="s">
        <v>1316</v>
      </c>
      <c r="G219" s="5" t="s">
        <v>1317</v>
      </c>
      <c r="H219" s="5" t="s">
        <v>1318</v>
      </c>
      <c r="I219" s="5"/>
      <c r="J219" s="5"/>
      <c r="K219" s="6" t="s">
        <v>24</v>
      </c>
      <c r="L219" s="7">
        <v>0.15</v>
      </c>
      <c r="M219" s="6" t="s">
        <v>27</v>
      </c>
      <c r="N219" s="3" t="s">
        <v>123</v>
      </c>
      <c r="O219" s="6" t="s">
        <v>27</v>
      </c>
      <c r="P219" s="3" t="s">
        <v>1319</v>
      </c>
      <c r="Q219" s="8" t="s">
        <v>40</v>
      </c>
      <c r="R219" s="9" t="s">
        <v>1320</v>
      </c>
    </row>
    <row r="220" spans="1:18" ht="409.5" hidden="1" x14ac:dyDescent="0.25">
      <c r="A220" s="3"/>
      <c r="B220" s="3" t="s">
        <v>298</v>
      </c>
      <c r="C220" s="20" t="s">
        <v>19</v>
      </c>
      <c r="D220" s="3" t="s">
        <v>155</v>
      </c>
      <c r="E220" s="3" t="s">
        <v>1321</v>
      </c>
      <c r="F220" s="3" t="s">
        <v>1322</v>
      </c>
      <c r="G220" s="5" t="s">
        <v>1323</v>
      </c>
      <c r="H220" s="5" t="s">
        <v>1324</v>
      </c>
      <c r="I220" s="5"/>
      <c r="J220" s="5"/>
      <c r="K220" s="6" t="s">
        <v>24</v>
      </c>
      <c r="L220" s="7">
        <v>0.15</v>
      </c>
      <c r="M220" s="6" t="s">
        <v>27</v>
      </c>
      <c r="N220" s="3" t="s">
        <v>264</v>
      </c>
      <c r="O220" s="6" t="s">
        <v>27</v>
      </c>
      <c r="P220" s="3" t="s">
        <v>1325</v>
      </c>
      <c r="Q220" s="8" t="s">
        <v>29</v>
      </c>
      <c r="R220" s="9" t="s">
        <v>163</v>
      </c>
    </row>
    <row r="221" spans="1:18" ht="375" hidden="1" x14ac:dyDescent="0.25">
      <c r="A221" s="3"/>
      <c r="B221" s="3" t="s">
        <v>31</v>
      </c>
      <c r="C221" s="21" t="s">
        <v>243</v>
      </c>
      <c r="D221" s="3" t="s">
        <v>155</v>
      </c>
      <c r="E221" s="3" t="s">
        <v>1326</v>
      </c>
      <c r="F221" s="3" t="s">
        <v>1327</v>
      </c>
      <c r="G221" s="5" t="s">
        <v>1328</v>
      </c>
      <c r="H221" s="5" t="s">
        <v>302</v>
      </c>
      <c r="I221" s="5"/>
      <c r="J221" s="5"/>
      <c r="K221" s="14" t="s">
        <v>59</v>
      </c>
      <c r="L221" s="7">
        <v>0.25</v>
      </c>
      <c r="M221" s="6" t="s">
        <v>25</v>
      </c>
      <c r="N221" s="3" t="s">
        <v>26</v>
      </c>
      <c r="O221" s="6" t="s">
        <v>25</v>
      </c>
      <c r="P221" s="3" t="s">
        <v>257</v>
      </c>
      <c r="Q221" s="8" t="s">
        <v>40</v>
      </c>
      <c r="R221" s="9" t="s">
        <v>1314</v>
      </c>
    </row>
    <row r="222" spans="1:18" ht="225" hidden="1" x14ac:dyDescent="0.25">
      <c r="A222" s="3"/>
      <c r="B222" s="3" t="s">
        <v>298</v>
      </c>
      <c r="C222" s="20" t="s">
        <v>19</v>
      </c>
      <c r="D222" s="3" t="s">
        <v>155</v>
      </c>
      <c r="E222" s="3" t="s">
        <v>1329</v>
      </c>
      <c r="F222" s="3" t="s">
        <v>1330</v>
      </c>
      <c r="G222" s="5" t="s">
        <v>1331</v>
      </c>
      <c r="H222" s="5" t="s">
        <v>302</v>
      </c>
      <c r="I222" s="5"/>
      <c r="J222" s="5"/>
      <c r="K222" s="6" t="s">
        <v>24</v>
      </c>
      <c r="L222" s="7">
        <v>0.15</v>
      </c>
      <c r="M222" s="6" t="s">
        <v>27</v>
      </c>
      <c r="N222" s="3" t="s">
        <v>123</v>
      </c>
      <c r="O222" s="6" t="s">
        <v>27</v>
      </c>
      <c r="P222" s="3" t="s">
        <v>393</v>
      </c>
      <c r="Q222" s="8" t="s">
        <v>40</v>
      </c>
      <c r="R222" s="9" t="s">
        <v>194</v>
      </c>
    </row>
    <row r="223" spans="1:18" ht="195" hidden="1" x14ac:dyDescent="0.25">
      <c r="A223" s="3"/>
      <c r="B223" s="3" t="s">
        <v>298</v>
      </c>
      <c r="C223" s="20" t="s">
        <v>19</v>
      </c>
      <c r="D223" s="3" t="s">
        <v>155</v>
      </c>
      <c r="E223" s="3" t="s">
        <v>1332</v>
      </c>
      <c r="F223" s="3" t="s">
        <v>1333</v>
      </c>
      <c r="G223" s="5" t="s">
        <v>1334</v>
      </c>
      <c r="H223" s="5" t="s">
        <v>302</v>
      </c>
      <c r="I223" s="5"/>
      <c r="J223" s="5"/>
      <c r="K223" s="14" t="s">
        <v>59</v>
      </c>
      <c r="L223" s="7">
        <v>0.25</v>
      </c>
      <c r="M223" s="6" t="s">
        <v>27</v>
      </c>
      <c r="N223" s="3" t="s">
        <v>123</v>
      </c>
      <c r="O223" s="6" t="s">
        <v>27</v>
      </c>
      <c r="P223" s="3" t="s">
        <v>393</v>
      </c>
      <c r="Q223" s="8" t="s">
        <v>40</v>
      </c>
      <c r="R223" s="9" t="s">
        <v>179</v>
      </c>
    </row>
    <row r="224" spans="1:18" ht="270" hidden="1" x14ac:dyDescent="0.25">
      <c r="A224" s="3"/>
      <c r="B224" s="3" t="s">
        <v>18</v>
      </c>
      <c r="C224" s="20" t="s">
        <v>19</v>
      </c>
      <c r="D224" s="3" t="s">
        <v>155</v>
      </c>
      <c r="E224" s="3" t="s">
        <v>1335</v>
      </c>
      <c r="F224" s="3" t="s">
        <v>1336</v>
      </c>
      <c r="G224" s="5" t="s">
        <v>1337</v>
      </c>
      <c r="H224" s="5" t="s">
        <v>1338</v>
      </c>
      <c r="I224" s="5"/>
      <c r="J224" s="5"/>
      <c r="K224" s="6" t="s">
        <v>24</v>
      </c>
      <c r="L224" s="7">
        <v>0.15</v>
      </c>
      <c r="M224" s="6" t="s">
        <v>27</v>
      </c>
      <c r="N224" s="3" t="s">
        <v>123</v>
      </c>
      <c r="O224" s="6" t="s">
        <v>27</v>
      </c>
      <c r="P224" s="3" t="s">
        <v>1339</v>
      </c>
      <c r="Q224" s="8" t="s">
        <v>29</v>
      </c>
      <c r="R224" s="9" t="s">
        <v>1340</v>
      </c>
    </row>
    <row r="225" spans="1:18" ht="409.5" hidden="1" x14ac:dyDescent="0.25">
      <c r="A225" s="3"/>
      <c r="B225" s="3" t="s">
        <v>42</v>
      </c>
      <c r="C225" s="20" t="s">
        <v>19</v>
      </c>
      <c r="D225" s="3" t="s">
        <v>155</v>
      </c>
      <c r="E225" s="3" t="s">
        <v>1341</v>
      </c>
      <c r="F225" s="3" t="s">
        <v>1342</v>
      </c>
      <c r="G225" s="5" t="s">
        <v>1343</v>
      </c>
      <c r="H225" s="5" t="s">
        <v>1344</v>
      </c>
      <c r="I225" s="5"/>
      <c r="J225" s="5"/>
      <c r="K225" s="6" t="s">
        <v>105</v>
      </c>
      <c r="L225" s="7">
        <v>0.01</v>
      </c>
      <c r="M225" s="14" t="s">
        <v>51</v>
      </c>
      <c r="N225" s="3" t="s">
        <v>898</v>
      </c>
      <c r="O225" s="14" t="s">
        <v>51</v>
      </c>
      <c r="P225" s="3" t="s">
        <v>580</v>
      </c>
      <c r="Q225" s="13" t="s">
        <v>266</v>
      </c>
      <c r="R225" s="9" t="s">
        <v>163</v>
      </c>
    </row>
    <row r="226" spans="1:18" ht="164.25" hidden="1" x14ac:dyDescent="0.25">
      <c r="A226" s="3"/>
      <c r="B226" s="3" t="s">
        <v>31</v>
      </c>
      <c r="C226" s="19" t="s">
        <v>32</v>
      </c>
      <c r="D226" s="3" t="s">
        <v>155</v>
      </c>
      <c r="E226" s="3" t="s">
        <v>1345</v>
      </c>
      <c r="F226" s="3" t="s">
        <v>1346</v>
      </c>
      <c r="G226" s="5" t="s">
        <v>1347</v>
      </c>
      <c r="H226" s="5"/>
      <c r="I226" s="5"/>
      <c r="J226" s="5"/>
      <c r="K226" s="6" t="s">
        <v>24</v>
      </c>
      <c r="L226" s="7">
        <v>0.15</v>
      </c>
      <c r="M226" s="11" t="s">
        <v>86</v>
      </c>
      <c r="N226" s="3" t="s">
        <v>1348</v>
      </c>
      <c r="O226" s="14" t="s">
        <v>51</v>
      </c>
      <c r="P226" s="3" t="s">
        <v>1349</v>
      </c>
      <c r="Q226" s="8" t="s">
        <v>40</v>
      </c>
      <c r="R226" s="9" t="s">
        <v>194</v>
      </c>
    </row>
    <row r="227" spans="1:18" ht="409.5" hidden="1" x14ac:dyDescent="0.25">
      <c r="A227" s="3"/>
      <c r="B227" s="3" t="s">
        <v>298</v>
      </c>
      <c r="C227" s="20" t="s">
        <v>19</v>
      </c>
      <c r="D227" s="3" t="s">
        <v>155</v>
      </c>
      <c r="E227" s="3" t="s">
        <v>1350</v>
      </c>
      <c r="F227" s="3" t="s">
        <v>1351</v>
      </c>
      <c r="G227" s="5" t="s">
        <v>1352</v>
      </c>
      <c r="H227" s="5" t="s">
        <v>1353</v>
      </c>
      <c r="I227" s="5"/>
      <c r="J227" s="5" t="s">
        <v>1354</v>
      </c>
      <c r="K227" s="14" t="s">
        <v>59</v>
      </c>
      <c r="L227" s="7">
        <v>0.25</v>
      </c>
      <c r="M227" s="6" t="s">
        <v>27</v>
      </c>
      <c r="N227" s="3" t="s">
        <v>498</v>
      </c>
      <c r="O227" s="6" t="s">
        <v>27</v>
      </c>
      <c r="P227" s="3" t="s">
        <v>545</v>
      </c>
      <c r="Q227" s="8" t="s">
        <v>29</v>
      </c>
      <c r="R227" s="9" t="s">
        <v>163</v>
      </c>
    </row>
    <row r="228" spans="1:18" ht="240" hidden="1" x14ac:dyDescent="0.25">
      <c r="A228" s="3"/>
      <c r="B228" s="3" t="s">
        <v>18</v>
      </c>
      <c r="C228" s="19" t="s">
        <v>32</v>
      </c>
      <c r="D228" s="3" t="s">
        <v>155</v>
      </c>
      <c r="E228" s="3" t="s">
        <v>1355</v>
      </c>
      <c r="F228" s="3" t="s">
        <v>1356</v>
      </c>
      <c r="G228" s="5" t="s">
        <v>1357</v>
      </c>
      <c r="H228" s="5" t="s">
        <v>1358</v>
      </c>
      <c r="I228" s="5"/>
      <c r="J228" s="5" t="s">
        <v>1359</v>
      </c>
      <c r="K228" s="11" t="s">
        <v>38</v>
      </c>
      <c r="L228" s="7">
        <v>0.5</v>
      </c>
      <c r="M228" s="6" t="s">
        <v>27</v>
      </c>
      <c r="N228" s="3" t="s">
        <v>879</v>
      </c>
      <c r="O228" s="6" t="s">
        <v>27</v>
      </c>
      <c r="P228" s="3" t="s">
        <v>1360</v>
      </c>
      <c r="Q228" s="8" t="s">
        <v>29</v>
      </c>
      <c r="R228" s="9" t="s">
        <v>163</v>
      </c>
    </row>
    <row r="229" spans="1:18" ht="225" hidden="1" x14ac:dyDescent="0.25">
      <c r="A229" s="3"/>
      <c r="B229" s="3" t="s">
        <v>226</v>
      </c>
      <c r="C229" s="19" t="s">
        <v>32</v>
      </c>
      <c r="D229" s="3" t="s">
        <v>155</v>
      </c>
      <c r="E229" s="3" t="s">
        <v>1361</v>
      </c>
      <c r="F229" s="3" t="s">
        <v>1362</v>
      </c>
      <c r="G229" s="5" t="s">
        <v>1363</v>
      </c>
      <c r="H229" s="5" t="s">
        <v>1364</v>
      </c>
      <c r="I229" s="5"/>
      <c r="J229" s="5" t="s">
        <v>1365</v>
      </c>
      <c r="K229" s="6" t="s">
        <v>24</v>
      </c>
      <c r="L229" s="7">
        <v>0.1</v>
      </c>
      <c r="M229" s="14" t="s">
        <v>51</v>
      </c>
      <c r="N229" s="3" t="s">
        <v>1366</v>
      </c>
      <c r="O229" s="6" t="s">
        <v>27</v>
      </c>
      <c r="P229" s="3" t="s">
        <v>1367</v>
      </c>
      <c r="Q229" s="13" t="s">
        <v>266</v>
      </c>
      <c r="R229" s="9" t="s">
        <v>163</v>
      </c>
    </row>
    <row r="230" spans="1:18" ht="225" hidden="1" x14ac:dyDescent="0.25">
      <c r="A230" s="3"/>
      <c r="B230" s="3" t="s">
        <v>298</v>
      </c>
      <c r="C230" s="20" t="s">
        <v>19</v>
      </c>
      <c r="D230" s="3" t="s">
        <v>155</v>
      </c>
      <c r="E230" s="3" t="s">
        <v>1368</v>
      </c>
      <c r="F230" s="3" t="s">
        <v>1369</v>
      </c>
      <c r="G230" s="5" t="s">
        <v>1370</v>
      </c>
      <c r="H230" s="5" t="s">
        <v>1371</v>
      </c>
      <c r="I230" s="5"/>
      <c r="J230" s="5"/>
      <c r="K230" s="6" t="s">
        <v>24</v>
      </c>
      <c r="L230" s="7">
        <v>0.15</v>
      </c>
      <c r="M230" s="6" t="s">
        <v>27</v>
      </c>
      <c r="N230" s="3" t="s">
        <v>498</v>
      </c>
      <c r="O230" s="6" t="s">
        <v>27</v>
      </c>
      <c r="P230" s="3" t="s">
        <v>393</v>
      </c>
      <c r="Q230" s="8" t="s">
        <v>40</v>
      </c>
      <c r="R230" s="9" t="s">
        <v>163</v>
      </c>
    </row>
    <row r="231" spans="1:18" ht="409.5" hidden="1" x14ac:dyDescent="0.25">
      <c r="A231" s="3"/>
      <c r="B231" s="3" t="s">
        <v>298</v>
      </c>
      <c r="C231" s="20" t="s">
        <v>19</v>
      </c>
      <c r="D231" s="3" t="s">
        <v>155</v>
      </c>
      <c r="E231" s="3" t="s">
        <v>1372</v>
      </c>
      <c r="F231" s="3" t="s">
        <v>1373</v>
      </c>
      <c r="G231" s="5" t="s">
        <v>1374</v>
      </c>
      <c r="H231" s="5" t="s">
        <v>1375</v>
      </c>
      <c r="I231" s="5"/>
      <c r="J231" s="5"/>
      <c r="K231" s="6" t="s">
        <v>24</v>
      </c>
      <c r="L231" s="7">
        <v>0.15</v>
      </c>
      <c r="M231" s="6" t="s">
        <v>27</v>
      </c>
      <c r="N231" s="3" t="s">
        <v>297</v>
      </c>
      <c r="O231" s="6" t="s">
        <v>27</v>
      </c>
      <c r="P231" s="3" t="s">
        <v>124</v>
      </c>
      <c r="Q231" s="8" t="s">
        <v>40</v>
      </c>
      <c r="R231" s="9" t="s">
        <v>171</v>
      </c>
    </row>
    <row r="232" spans="1:18" ht="270" hidden="1" x14ac:dyDescent="0.25">
      <c r="A232" s="3"/>
      <c r="B232" s="3" t="s">
        <v>31</v>
      </c>
      <c r="C232" s="21" t="s">
        <v>243</v>
      </c>
      <c r="D232" s="3" t="s">
        <v>155</v>
      </c>
      <c r="E232" s="3" t="s">
        <v>1376</v>
      </c>
      <c r="F232" s="3" t="s">
        <v>1377</v>
      </c>
      <c r="G232" s="5" t="s">
        <v>1378</v>
      </c>
      <c r="H232" s="5" t="s">
        <v>1379</v>
      </c>
      <c r="I232" s="5"/>
      <c r="J232" s="5"/>
      <c r="K232" s="6" t="s">
        <v>24</v>
      </c>
      <c r="L232" s="7">
        <v>0.15</v>
      </c>
      <c r="M232" s="6" t="s">
        <v>25</v>
      </c>
      <c r="N232" s="3" t="s">
        <v>26</v>
      </c>
      <c r="O232" s="6" t="s">
        <v>25</v>
      </c>
      <c r="P232" s="3" t="s">
        <v>257</v>
      </c>
      <c r="Q232" s="8" t="s">
        <v>40</v>
      </c>
      <c r="R232" s="9" t="s">
        <v>1314</v>
      </c>
    </row>
    <row r="233" spans="1:18" ht="255" hidden="1" x14ac:dyDescent="0.25">
      <c r="A233" s="3"/>
      <c r="B233" s="3" t="s">
        <v>31</v>
      </c>
      <c r="C233" s="21" t="s">
        <v>243</v>
      </c>
      <c r="D233" s="3" t="s">
        <v>155</v>
      </c>
      <c r="E233" s="3" t="s">
        <v>1380</v>
      </c>
      <c r="F233" s="3" t="s">
        <v>1381</v>
      </c>
      <c r="G233" s="5" t="s">
        <v>1382</v>
      </c>
      <c r="H233" s="5" t="s">
        <v>1383</v>
      </c>
      <c r="I233" s="5"/>
      <c r="J233" s="5"/>
      <c r="K233" s="6" t="s">
        <v>24</v>
      </c>
      <c r="L233" s="7">
        <v>0.15</v>
      </c>
      <c r="M233" s="6" t="s">
        <v>25</v>
      </c>
      <c r="N233" s="3" t="s">
        <v>26</v>
      </c>
      <c r="O233" s="6" t="s">
        <v>25</v>
      </c>
      <c r="P233" s="3" t="s">
        <v>257</v>
      </c>
      <c r="Q233" s="8" t="s">
        <v>40</v>
      </c>
      <c r="R233" s="9" t="s">
        <v>1314</v>
      </c>
    </row>
    <row r="234" spans="1:18" ht="195" hidden="1" x14ac:dyDescent="0.25">
      <c r="A234" s="3"/>
      <c r="B234" s="3" t="s">
        <v>298</v>
      </c>
      <c r="C234" s="20" t="s">
        <v>19</v>
      </c>
      <c r="D234" s="3" t="s">
        <v>155</v>
      </c>
      <c r="E234" s="3" t="s">
        <v>1384</v>
      </c>
      <c r="F234" s="3" t="s">
        <v>1385</v>
      </c>
      <c r="G234" s="5" t="s">
        <v>1386</v>
      </c>
      <c r="H234" s="5" t="s">
        <v>1387</v>
      </c>
      <c r="I234" s="5"/>
      <c r="J234" s="5"/>
      <c r="K234" s="6" t="s">
        <v>24</v>
      </c>
      <c r="L234" s="7">
        <v>0.15</v>
      </c>
      <c r="M234" s="6" t="s">
        <v>27</v>
      </c>
      <c r="N234" s="3" t="s">
        <v>123</v>
      </c>
      <c r="O234" s="6" t="s">
        <v>27</v>
      </c>
      <c r="P234" s="3" t="s">
        <v>393</v>
      </c>
      <c r="Q234" s="8" t="s">
        <v>29</v>
      </c>
      <c r="R234" s="9" t="s">
        <v>179</v>
      </c>
    </row>
    <row r="235" spans="1:18" ht="330" hidden="1" x14ac:dyDescent="0.25">
      <c r="A235" s="3"/>
      <c r="B235" s="3" t="s">
        <v>31</v>
      </c>
      <c r="C235" s="21" t="s">
        <v>243</v>
      </c>
      <c r="D235" s="3" t="s">
        <v>155</v>
      </c>
      <c r="E235" s="3" t="s">
        <v>1388</v>
      </c>
      <c r="F235" s="3" t="s">
        <v>1389</v>
      </c>
      <c r="G235" s="5" t="s">
        <v>1390</v>
      </c>
      <c r="H235" s="5" t="s">
        <v>1391</v>
      </c>
      <c r="I235" s="5"/>
      <c r="J235" s="5"/>
      <c r="K235" s="6" t="s">
        <v>24</v>
      </c>
      <c r="L235" s="7">
        <v>0.15</v>
      </c>
      <c r="M235" s="6" t="s">
        <v>25</v>
      </c>
      <c r="N235" s="3" t="s">
        <v>26</v>
      </c>
      <c r="O235" s="6" t="s">
        <v>25</v>
      </c>
      <c r="P235" s="3" t="s">
        <v>257</v>
      </c>
      <c r="Q235" s="8" t="s">
        <v>40</v>
      </c>
      <c r="R235" s="9" t="s">
        <v>1314</v>
      </c>
    </row>
    <row r="236" spans="1:18" ht="240" hidden="1" x14ac:dyDescent="0.25">
      <c r="A236" s="3"/>
      <c r="B236" s="3" t="s">
        <v>298</v>
      </c>
      <c r="C236" s="20" t="s">
        <v>19</v>
      </c>
      <c r="D236" s="3" t="s">
        <v>155</v>
      </c>
      <c r="E236" s="3" t="s">
        <v>1392</v>
      </c>
      <c r="F236" s="3" t="s">
        <v>1393</v>
      </c>
      <c r="G236" s="5" t="s">
        <v>1394</v>
      </c>
      <c r="H236" s="5" t="s">
        <v>302</v>
      </c>
      <c r="I236" s="5"/>
      <c r="J236" s="5"/>
      <c r="K236" s="6" t="s">
        <v>24</v>
      </c>
      <c r="L236" s="7">
        <v>0.2</v>
      </c>
      <c r="M236" s="6" t="s">
        <v>27</v>
      </c>
      <c r="N236" s="3" t="s">
        <v>498</v>
      </c>
      <c r="O236" s="6" t="s">
        <v>27</v>
      </c>
      <c r="P236" s="3" t="s">
        <v>545</v>
      </c>
      <c r="Q236" s="8" t="s">
        <v>40</v>
      </c>
      <c r="R236" s="9" t="s">
        <v>163</v>
      </c>
    </row>
    <row r="237" spans="1:18" ht="210" hidden="1" x14ac:dyDescent="0.25">
      <c r="A237" s="3"/>
      <c r="B237" s="3" t="s">
        <v>298</v>
      </c>
      <c r="C237" s="20" t="s">
        <v>19</v>
      </c>
      <c r="D237" s="3" t="s">
        <v>155</v>
      </c>
      <c r="E237" s="3" t="s">
        <v>1395</v>
      </c>
      <c r="F237" s="3" t="s">
        <v>1396</v>
      </c>
      <c r="G237" s="5" t="s">
        <v>1397</v>
      </c>
      <c r="H237" s="5" t="s">
        <v>302</v>
      </c>
      <c r="I237" s="5"/>
      <c r="J237" s="5"/>
      <c r="K237" s="6" t="s">
        <v>24</v>
      </c>
      <c r="L237" s="7">
        <v>0.15</v>
      </c>
      <c r="M237" s="6" t="s">
        <v>27</v>
      </c>
      <c r="N237" s="3" t="s">
        <v>123</v>
      </c>
      <c r="O237" s="6" t="s">
        <v>27</v>
      </c>
      <c r="P237" s="3" t="s">
        <v>393</v>
      </c>
      <c r="Q237" s="8" t="s">
        <v>29</v>
      </c>
      <c r="R237" s="9" t="s">
        <v>163</v>
      </c>
    </row>
    <row r="238" spans="1:18" ht="225" hidden="1" x14ac:dyDescent="0.25">
      <c r="A238" s="3"/>
      <c r="B238" s="3" t="s">
        <v>31</v>
      </c>
      <c r="C238" s="21" t="s">
        <v>243</v>
      </c>
      <c r="D238" s="3" t="s">
        <v>155</v>
      </c>
      <c r="E238" s="3" t="s">
        <v>1398</v>
      </c>
      <c r="F238" s="3" t="s">
        <v>1399</v>
      </c>
      <c r="G238" s="5" t="s">
        <v>1400</v>
      </c>
      <c r="H238" s="5" t="s">
        <v>392</v>
      </c>
      <c r="I238" s="5"/>
      <c r="J238" s="5"/>
      <c r="K238" s="6" t="s">
        <v>24</v>
      </c>
      <c r="L238" s="7">
        <v>0.15</v>
      </c>
      <c r="M238" s="6" t="s">
        <v>25</v>
      </c>
      <c r="N238" s="3" t="s">
        <v>26</v>
      </c>
      <c r="O238" s="6" t="s">
        <v>25</v>
      </c>
      <c r="P238" s="3" t="s">
        <v>257</v>
      </c>
      <c r="Q238" s="8" t="s">
        <v>40</v>
      </c>
      <c r="R238" s="9" t="s">
        <v>194</v>
      </c>
    </row>
    <row r="239" spans="1:18" ht="225" hidden="1" x14ac:dyDescent="0.25">
      <c r="A239" s="3"/>
      <c r="B239" s="3" t="s">
        <v>298</v>
      </c>
      <c r="C239" s="19" t="s">
        <v>32</v>
      </c>
      <c r="D239" s="3" t="s">
        <v>155</v>
      </c>
      <c r="E239" s="3" t="s">
        <v>1401</v>
      </c>
      <c r="F239" s="3" t="s">
        <v>1402</v>
      </c>
      <c r="G239" s="5" t="s">
        <v>1403</v>
      </c>
      <c r="H239" s="5" t="s">
        <v>392</v>
      </c>
      <c r="I239" s="5"/>
      <c r="J239" s="5"/>
      <c r="K239" s="11" t="s">
        <v>38</v>
      </c>
      <c r="L239" s="7">
        <v>0.45</v>
      </c>
      <c r="M239" s="6" t="s">
        <v>25</v>
      </c>
      <c r="N239" s="3" t="s">
        <v>26</v>
      </c>
      <c r="O239" s="6" t="s">
        <v>25</v>
      </c>
      <c r="P239" s="3" t="s">
        <v>257</v>
      </c>
      <c r="Q239" s="8" t="s">
        <v>29</v>
      </c>
      <c r="R239" s="9" t="s">
        <v>1404</v>
      </c>
    </row>
    <row r="240" spans="1:18" ht="164.25" hidden="1" x14ac:dyDescent="0.25">
      <c r="A240" s="3"/>
      <c r="B240" s="3" t="s">
        <v>31</v>
      </c>
      <c r="C240" s="21" t="s">
        <v>243</v>
      </c>
      <c r="D240" s="3" t="s">
        <v>155</v>
      </c>
      <c r="E240" s="3" t="s">
        <v>1405</v>
      </c>
      <c r="F240" s="3" t="s">
        <v>1406</v>
      </c>
      <c r="G240" s="5" t="s">
        <v>1407</v>
      </c>
      <c r="H240" s="5" t="s">
        <v>392</v>
      </c>
      <c r="I240" s="5"/>
      <c r="J240" s="5"/>
      <c r="K240" s="6" t="s">
        <v>24</v>
      </c>
      <c r="L240" s="7">
        <v>0.15</v>
      </c>
      <c r="M240" s="6" t="s">
        <v>25</v>
      </c>
      <c r="N240" s="3" t="s">
        <v>26</v>
      </c>
      <c r="O240" s="6" t="s">
        <v>25</v>
      </c>
      <c r="P240" s="3" t="s">
        <v>257</v>
      </c>
      <c r="Q240" s="8" t="s">
        <v>40</v>
      </c>
      <c r="R240" s="9" t="s">
        <v>1408</v>
      </c>
    </row>
    <row r="241" spans="1:18" ht="270" hidden="1" x14ac:dyDescent="0.25">
      <c r="A241" s="3"/>
      <c r="B241" s="3" t="s">
        <v>226</v>
      </c>
      <c r="C241" s="20" t="s">
        <v>19</v>
      </c>
      <c r="D241" s="3" t="s">
        <v>155</v>
      </c>
      <c r="E241" s="3" t="s">
        <v>1409</v>
      </c>
      <c r="F241" s="3" t="s">
        <v>1410</v>
      </c>
      <c r="G241" s="5" t="s">
        <v>1411</v>
      </c>
      <c r="H241" s="5" t="s">
        <v>1412</v>
      </c>
      <c r="I241" s="5"/>
      <c r="J241" s="5"/>
      <c r="K241" s="14" t="s">
        <v>59</v>
      </c>
      <c r="L241" s="7">
        <v>0.25</v>
      </c>
      <c r="M241" s="6" t="s">
        <v>27</v>
      </c>
      <c r="N241" s="3" t="s">
        <v>123</v>
      </c>
      <c r="O241" s="6" t="s">
        <v>27</v>
      </c>
      <c r="P241" s="3" t="s">
        <v>393</v>
      </c>
      <c r="Q241" s="8" t="s">
        <v>29</v>
      </c>
      <c r="R241" s="9" t="s">
        <v>1320</v>
      </c>
    </row>
    <row r="242" spans="1:18" ht="210" hidden="1" x14ac:dyDescent="0.25">
      <c r="A242" s="3"/>
      <c r="B242" s="3" t="s">
        <v>226</v>
      </c>
      <c r="C242" s="19" t="s">
        <v>32</v>
      </c>
      <c r="D242" s="3" t="s">
        <v>155</v>
      </c>
      <c r="E242" s="3" t="s">
        <v>1413</v>
      </c>
      <c r="F242" s="3" t="s">
        <v>1414</v>
      </c>
      <c r="G242" s="5" t="s">
        <v>1415</v>
      </c>
      <c r="H242" s="5" t="s">
        <v>1416</v>
      </c>
      <c r="I242" s="5"/>
      <c r="J242" s="5" t="s">
        <v>1417</v>
      </c>
      <c r="K242" s="6" t="s">
        <v>24</v>
      </c>
      <c r="L242" s="7">
        <v>0.2</v>
      </c>
      <c r="M242" s="14" t="s">
        <v>51</v>
      </c>
      <c r="N242" s="3" t="s">
        <v>1366</v>
      </c>
      <c r="O242" s="6" t="s">
        <v>27</v>
      </c>
      <c r="P242" s="3" t="s">
        <v>1367</v>
      </c>
      <c r="Q242" s="8" t="s">
        <v>29</v>
      </c>
      <c r="R242" s="9" t="s">
        <v>179</v>
      </c>
    </row>
    <row r="243" spans="1:18" ht="330" hidden="1" x14ac:dyDescent="0.25">
      <c r="A243" s="3"/>
      <c r="B243" s="3" t="s">
        <v>18</v>
      </c>
      <c r="C243" s="18" t="s">
        <v>43</v>
      </c>
      <c r="D243" s="3" t="s">
        <v>155</v>
      </c>
      <c r="E243" s="3" t="s">
        <v>1418</v>
      </c>
      <c r="F243" s="3" t="s">
        <v>1419</v>
      </c>
      <c r="G243" s="5" t="s">
        <v>1420</v>
      </c>
      <c r="H243" s="5" t="s">
        <v>1421</v>
      </c>
      <c r="I243" s="5"/>
      <c r="J243" s="5"/>
      <c r="K243" s="11" t="s">
        <v>38</v>
      </c>
      <c r="L243" s="7">
        <v>0.45</v>
      </c>
      <c r="M243" s="6" t="s">
        <v>27</v>
      </c>
      <c r="N243" s="3" t="s">
        <v>498</v>
      </c>
      <c r="O243" s="6" t="s">
        <v>27</v>
      </c>
      <c r="P243" s="3" t="s">
        <v>545</v>
      </c>
      <c r="Q243" s="13" t="s">
        <v>266</v>
      </c>
      <c r="R243" s="9" t="s">
        <v>1422</v>
      </c>
    </row>
    <row r="244" spans="1:18" ht="180" hidden="1" x14ac:dyDescent="0.25">
      <c r="A244" s="3"/>
      <c r="B244" s="3" t="s">
        <v>226</v>
      </c>
      <c r="C244" s="19" t="s">
        <v>32</v>
      </c>
      <c r="D244" s="3" t="s">
        <v>155</v>
      </c>
      <c r="E244" s="3" t="s">
        <v>1423</v>
      </c>
      <c r="F244" s="3" t="s">
        <v>1424</v>
      </c>
      <c r="G244" s="5" t="s">
        <v>1425</v>
      </c>
      <c r="H244" s="5" t="s">
        <v>1426</v>
      </c>
      <c r="I244" s="5"/>
      <c r="J244" s="5" t="s">
        <v>1417</v>
      </c>
      <c r="K244" s="6" t="s">
        <v>24</v>
      </c>
      <c r="L244" s="7">
        <v>0.1</v>
      </c>
      <c r="M244" s="14" t="s">
        <v>51</v>
      </c>
      <c r="N244" s="3" t="s">
        <v>1366</v>
      </c>
      <c r="O244" s="6" t="s">
        <v>27</v>
      </c>
      <c r="P244" s="3" t="s">
        <v>1367</v>
      </c>
      <c r="Q244" s="13" t="s">
        <v>266</v>
      </c>
      <c r="R244" s="9" t="s">
        <v>179</v>
      </c>
    </row>
    <row r="245" spans="1:18" ht="164.25" hidden="1" x14ac:dyDescent="0.25">
      <c r="A245" s="3"/>
      <c r="B245" s="3" t="s">
        <v>31</v>
      </c>
      <c r="C245" s="21" t="s">
        <v>243</v>
      </c>
      <c r="D245" s="3" t="s">
        <v>155</v>
      </c>
      <c r="E245" s="3" t="s">
        <v>1427</v>
      </c>
      <c r="F245" s="3" t="s">
        <v>1428</v>
      </c>
      <c r="G245" s="5" t="s">
        <v>1429</v>
      </c>
      <c r="H245" s="5" t="s">
        <v>392</v>
      </c>
      <c r="I245" s="5"/>
      <c r="J245" s="5"/>
      <c r="K245" s="6" t="s">
        <v>24</v>
      </c>
      <c r="L245" s="7">
        <v>0.15</v>
      </c>
      <c r="M245" s="6" t="s">
        <v>25</v>
      </c>
      <c r="N245" s="3" t="s">
        <v>26</v>
      </c>
      <c r="O245" s="6" t="s">
        <v>25</v>
      </c>
      <c r="P245" s="3" t="s">
        <v>257</v>
      </c>
      <c r="Q245" s="8" t="s">
        <v>40</v>
      </c>
      <c r="R245" s="9" t="s">
        <v>1314</v>
      </c>
    </row>
    <row r="246" spans="1:18" ht="345" hidden="1" x14ac:dyDescent="0.25">
      <c r="A246" s="3"/>
      <c r="B246" s="3" t="s">
        <v>31</v>
      </c>
      <c r="C246" s="21" t="s">
        <v>243</v>
      </c>
      <c r="D246" s="3" t="s">
        <v>155</v>
      </c>
      <c r="E246" s="3" t="s">
        <v>1430</v>
      </c>
      <c r="F246" s="3" t="s">
        <v>1431</v>
      </c>
      <c r="G246" s="5" t="s">
        <v>1432</v>
      </c>
      <c r="H246" s="5" t="s">
        <v>1433</v>
      </c>
      <c r="I246" s="5"/>
      <c r="J246" s="5"/>
      <c r="K246" s="14" t="s">
        <v>59</v>
      </c>
      <c r="L246" s="7">
        <v>0.25</v>
      </c>
      <c r="M246" s="6" t="s">
        <v>25</v>
      </c>
      <c r="N246" s="3" t="s">
        <v>26</v>
      </c>
      <c r="O246" s="6" t="s">
        <v>25</v>
      </c>
      <c r="P246" s="3" t="s">
        <v>257</v>
      </c>
      <c r="Q246" s="8" t="s">
        <v>40</v>
      </c>
      <c r="R246" s="9" t="s">
        <v>1314</v>
      </c>
    </row>
    <row r="247" spans="1:18" ht="345" hidden="1" x14ac:dyDescent="0.25">
      <c r="A247" s="3"/>
      <c r="B247" s="3" t="s">
        <v>31</v>
      </c>
      <c r="C247" s="21" t="s">
        <v>243</v>
      </c>
      <c r="D247" s="3" t="s">
        <v>155</v>
      </c>
      <c r="E247" s="3" t="s">
        <v>1434</v>
      </c>
      <c r="F247" s="3" t="s">
        <v>1435</v>
      </c>
      <c r="G247" s="5" t="s">
        <v>1436</v>
      </c>
      <c r="H247" s="5"/>
      <c r="I247" s="5"/>
      <c r="J247" s="5"/>
      <c r="K247" s="6" t="s">
        <v>24</v>
      </c>
      <c r="L247" s="7">
        <v>0.15</v>
      </c>
      <c r="M247" s="6" t="s">
        <v>25</v>
      </c>
      <c r="N247" s="3" t="s">
        <v>26</v>
      </c>
      <c r="O247" s="6" t="s">
        <v>25</v>
      </c>
      <c r="P247" s="3" t="s">
        <v>257</v>
      </c>
      <c r="Q247" s="8" t="s">
        <v>40</v>
      </c>
      <c r="R247" s="9" t="s">
        <v>1314</v>
      </c>
    </row>
    <row r="248" spans="1:18" ht="180" hidden="1" x14ac:dyDescent="0.25">
      <c r="A248" s="3"/>
      <c r="B248" s="3" t="s">
        <v>298</v>
      </c>
      <c r="C248" s="20" t="s">
        <v>19</v>
      </c>
      <c r="D248" s="3" t="s">
        <v>155</v>
      </c>
      <c r="E248" s="3" t="s">
        <v>1437</v>
      </c>
      <c r="F248" s="3" t="s">
        <v>1438</v>
      </c>
      <c r="G248" s="5" t="s">
        <v>1439</v>
      </c>
      <c r="H248" s="5" t="s">
        <v>1440</v>
      </c>
      <c r="I248" s="5"/>
      <c r="J248" s="5"/>
      <c r="K248" s="6" t="s">
        <v>24</v>
      </c>
      <c r="L248" s="7">
        <v>0.15</v>
      </c>
      <c r="M248" s="6" t="s">
        <v>27</v>
      </c>
      <c r="N248" s="3" t="s">
        <v>123</v>
      </c>
      <c r="O248" s="6" t="s">
        <v>27</v>
      </c>
      <c r="P248" s="3" t="s">
        <v>393</v>
      </c>
      <c r="Q248" s="8" t="s">
        <v>40</v>
      </c>
      <c r="R248" s="9" t="s">
        <v>163</v>
      </c>
    </row>
    <row r="249" spans="1:18" ht="240" hidden="1" x14ac:dyDescent="0.25">
      <c r="A249" s="3"/>
      <c r="B249" s="3" t="s">
        <v>298</v>
      </c>
      <c r="C249" s="20" t="s">
        <v>19</v>
      </c>
      <c r="D249" s="3" t="s">
        <v>155</v>
      </c>
      <c r="E249" s="3" t="s">
        <v>1441</v>
      </c>
      <c r="F249" s="3" t="s">
        <v>1442</v>
      </c>
      <c r="G249" s="5" t="s">
        <v>1443</v>
      </c>
      <c r="H249" s="5" t="s">
        <v>302</v>
      </c>
      <c r="I249" s="5"/>
      <c r="J249" s="5"/>
      <c r="K249" s="6" t="s">
        <v>24</v>
      </c>
      <c r="L249" s="7">
        <v>0.15</v>
      </c>
      <c r="M249" s="6" t="s">
        <v>27</v>
      </c>
      <c r="N249" s="3" t="s">
        <v>123</v>
      </c>
      <c r="O249" s="6" t="s">
        <v>27</v>
      </c>
      <c r="P249" s="3" t="s">
        <v>545</v>
      </c>
      <c r="Q249" s="8" t="s">
        <v>29</v>
      </c>
      <c r="R249" s="9" t="s">
        <v>163</v>
      </c>
    </row>
    <row r="250" spans="1:18" ht="345" hidden="1" x14ac:dyDescent="0.25">
      <c r="A250" s="3"/>
      <c r="B250" s="3" t="s">
        <v>31</v>
      </c>
      <c r="C250" s="21" t="s">
        <v>243</v>
      </c>
      <c r="D250" s="3" t="s">
        <v>155</v>
      </c>
      <c r="E250" s="3" t="s">
        <v>1444</v>
      </c>
      <c r="F250" s="3" t="s">
        <v>1445</v>
      </c>
      <c r="G250" s="5" t="s">
        <v>1446</v>
      </c>
      <c r="H250" s="5"/>
      <c r="I250" s="5"/>
      <c r="J250" s="5"/>
      <c r="K250" s="6" t="s">
        <v>24</v>
      </c>
      <c r="L250" s="7">
        <v>0.15</v>
      </c>
      <c r="M250" s="6" t="s">
        <v>25</v>
      </c>
      <c r="N250" s="3" t="s">
        <v>26</v>
      </c>
      <c r="O250" s="6" t="s">
        <v>25</v>
      </c>
      <c r="P250" s="3" t="s">
        <v>257</v>
      </c>
      <c r="Q250" s="8" t="s">
        <v>40</v>
      </c>
      <c r="R250" s="9" t="s">
        <v>1314</v>
      </c>
    </row>
    <row r="251" spans="1:18" ht="409.5" hidden="1" x14ac:dyDescent="0.25">
      <c r="A251" s="3"/>
      <c r="B251" s="3" t="s">
        <v>31</v>
      </c>
      <c r="C251" s="21" t="s">
        <v>243</v>
      </c>
      <c r="D251" s="3" t="s">
        <v>155</v>
      </c>
      <c r="E251" s="3" t="s">
        <v>1447</v>
      </c>
      <c r="F251" s="3" t="s">
        <v>1448</v>
      </c>
      <c r="G251" s="5" t="s">
        <v>1449</v>
      </c>
      <c r="H251" s="5"/>
      <c r="I251" s="5"/>
      <c r="J251" s="5"/>
      <c r="K251" s="6" t="s">
        <v>24</v>
      </c>
      <c r="L251" s="7">
        <v>0.15</v>
      </c>
      <c r="M251" s="6" t="s">
        <v>25</v>
      </c>
      <c r="N251" s="3" t="s">
        <v>26</v>
      </c>
      <c r="O251" s="6" t="s">
        <v>25</v>
      </c>
      <c r="P251" s="3" t="s">
        <v>257</v>
      </c>
      <c r="Q251" s="8" t="s">
        <v>40</v>
      </c>
      <c r="R251" s="9" t="s">
        <v>1314</v>
      </c>
    </row>
    <row r="252" spans="1:18" ht="129" hidden="1" x14ac:dyDescent="0.25">
      <c r="A252" s="3"/>
      <c r="B252" s="3" t="s">
        <v>31</v>
      </c>
      <c r="C252" s="19" t="s">
        <v>32</v>
      </c>
      <c r="D252" s="3" t="s">
        <v>155</v>
      </c>
      <c r="E252" s="3" t="s">
        <v>1450</v>
      </c>
      <c r="F252" s="3" t="s">
        <v>1451</v>
      </c>
      <c r="G252" s="5" t="s">
        <v>1452</v>
      </c>
      <c r="H252" s="5"/>
      <c r="I252" s="5"/>
      <c r="J252" s="5"/>
      <c r="K252" s="6" t="s">
        <v>24</v>
      </c>
      <c r="L252" s="7">
        <v>0.1</v>
      </c>
      <c r="M252" s="14" t="s">
        <v>51</v>
      </c>
      <c r="N252" s="3" t="s">
        <v>525</v>
      </c>
      <c r="O252" s="11" t="s">
        <v>86</v>
      </c>
      <c r="P252" s="3" t="s">
        <v>1453</v>
      </c>
      <c r="Q252" s="8" t="s">
        <v>40</v>
      </c>
      <c r="R252" s="9" t="s">
        <v>194</v>
      </c>
    </row>
    <row r="253" spans="1:18" ht="150" hidden="1" x14ac:dyDescent="0.25">
      <c r="A253" s="3"/>
      <c r="B253" s="3" t="s">
        <v>298</v>
      </c>
      <c r="C253" s="19" t="s">
        <v>32</v>
      </c>
      <c r="D253" s="3" t="s">
        <v>155</v>
      </c>
      <c r="E253" s="3" t="s">
        <v>1454</v>
      </c>
      <c r="F253" s="3" t="s">
        <v>1455</v>
      </c>
      <c r="G253" s="5" t="s">
        <v>1456</v>
      </c>
      <c r="H253" s="5"/>
      <c r="I253" s="5"/>
      <c r="J253" s="5"/>
      <c r="K253" s="6" t="s">
        <v>24</v>
      </c>
      <c r="L253" s="7">
        <v>0.2</v>
      </c>
      <c r="M253" s="14" t="s">
        <v>51</v>
      </c>
      <c r="N253" s="3" t="s">
        <v>525</v>
      </c>
      <c r="O253" s="14" t="s">
        <v>51</v>
      </c>
      <c r="P253" s="3" t="s">
        <v>360</v>
      </c>
      <c r="Q253" s="13" t="s">
        <v>266</v>
      </c>
      <c r="R253" s="9" t="s">
        <v>194</v>
      </c>
    </row>
    <row r="254" spans="1:18" ht="165" hidden="1" x14ac:dyDescent="0.25">
      <c r="A254" s="3"/>
      <c r="B254" s="3" t="s">
        <v>298</v>
      </c>
      <c r="C254" s="19" t="s">
        <v>32</v>
      </c>
      <c r="D254" s="3" t="s">
        <v>155</v>
      </c>
      <c r="E254" s="3" t="s">
        <v>1457</v>
      </c>
      <c r="F254" s="3" t="s">
        <v>1458</v>
      </c>
      <c r="G254" s="5" t="s">
        <v>1459</v>
      </c>
      <c r="H254" s="5" t="s">
        <v>1460</v>
      </c>
      <c r="I254" s="5"/>
      <c r="J254" s="5"/>
      <c r="K254" s="6" t="s">
        <v>105</v>
      </c>
      <c r="L254" s="7">
        <v>0.05</v>
      </c>
      <c r="M254" s="11" t="s">
        <v>86</v>
      </c>
      <c r="N254" s="3" t="s">
        <v>470</v>
      </c>
      <c r="O254" s="14" t="s">
        <v>51</v>
      </c>
      <c r="P254" s="3" t="s">
        <v>1461</v>
      </c>
      <c r="Q254" s="8" t="s">
        <v>29</v>
      </c>
      <c r="R254" s="9" t="s">
        <v>171</v>
      </c>
    </row>
    <row r="255" spans="1:18" ht="195" hidden="1" x14ac:dyDescent="0.25">
      <c r="A255" s="3"/>
      <c r="B255" s="3" t="s">
        <v>42</v>
      </c>
      <c r="C255" s="20" t="s">
        <v>19</v>
      </c>
      <c r="D255" s="3" t="s">
        <v>155</v>
      </c>
      <c r="E255" s="3" t="s">
        <v>1462</v>
      </c>
      <c r="F255" s="3" t="s">
        <v>1463</v>
      </c>
      <c r="G255" s="5" t="s">
        <v>1464</v>
      </c>
      <c r="H255" s="5" t="s">
        <v>1465</v>
      </c>
      <c r="I255" s="5"/>
      <c r="J255" s="5" t="s">
        <v>1466</v>
      </c>
      <c r="K255" s="6" t="s">
        <v>24</v>
      </c>
      <c r="L255" s="7">
        <v>0.1</v>
      </c>
      <c r="M255" s="6" t="s">
        <v>27</v>
      </c>
      <c r="N255" s="3" t="s">
        <v>1467</v>
      </c>
      <c r="O255" s="6" t="s">
        <v>25</v>
      </c>
      <c r="P255" s="3" t="s">
        <v>1468</v>
      </c>
      <c r="Q255" s="8" t="s">
        <v>40</v>
      </c>
      <c r="R255" s="9" t="s">
        <v>186</v>
      </c>
    </row>
    <row r="256" spans="1:18" ht="409.5" hidden="1" x14ac:dyDescent="0.25">
      <c r="A256" s="3"/>
      <c r="B256" s="3" t="s">
        <v>226</v>
      </c>
      <c r="C256" s="19" t="s">
        <v>32</v>
      </c>
      <c r="D256" s="3" t="s">
        <v>155</v>
      </c>
      <c r="E256" s="3" t="s">
        <v>1469</v>
      </c>
      <c r="F256" s="3" t="s">
        <v>1470</v>
      </c>
      <c r="G256" s="5" t="s">
        <v>1471</v>
      </c>
      <c r="H256" s="5" t="s">
        <v>1472</v>
      </c>
      <c r="I256" s="5"/>
      <c r="J256" s="5" t="s">
        <v>1473</v>
      </c>
      <c r="K256" s="14" t="s">
        <v>59</v>
      </c>
      <c r="L256" s="7">
        <v>0.25</v>
      </c>
      <c r="M256" s="14" t="s">
        <v>51</v>
      </c>
      <c r="N256" s="3" t="s">
        <v>1182</v>
      </c>
      <c r="O256" s="6" t="s">
        <v>27</v>
      </c>
      <c r="P256" s="3" t="s">
        <v>1474</v>
      </c>
      <c r="Q256" s="8" t="s">
        <v>40</v>
      </c>
      <c r="R256" s="9" t="s">
        <v>163</v>
      </c>
    </row>
    <row r="257" spans="1:18" ht="180" hidden="1" x14ac:dyDescent="0.25">
      <c r="A257" s="3"/>
      <c r="B257" s="3" t="s">
        <v>298</v>
      </c>
      <c r="C257" s="19" t="s">
        <v>32</v>
      </c>
      <c r="D257" s="3" t="s">
        <v>155</v>
      </c>
      <c r="E257" s="3" t="s">
        <v>1475</v>
      </c>
      <c r="F257" s="3" t="s">
        <v>1476</v>
      </c>
      <c r="G257" s="5" t="s">
        <v>1477</v>
      </c>
      <c r="H257" s="5" t="s">
        <v>1478</v>
      </c>
      <c r="I257" s="5" t="s">
        <v>1479</v>
      </c>
      <c r="J257" s="5" t="s">
        <v>1480</v>
      </c>
      <c r="K257" s="6" t="s">
        <v>24</v>
      </c>
      <c r="L257" s="7">
        <v>0.15</v>
      </c>
      <c r="M257" s="14" t="s">
        <v>51</v>
      </c>
      <c r="N257" s="3" t="s">
        <v>1481</v>
      </c>
      <c r="O257" s="14" t="s">
        <v>51</v>
      </c>
      <c r="P257" s="3" t="s">
        <v>1482</v>
      </c>
      <c r="Q257" s="8" t="s">
        <v>29</v>
      </c>
      <c r="R257" s="9" t="s">
        <v>163</v>
      </c>
    </row>
    <row r="258" spans="1:18" ht="165" hidden="1" x14ac:dyDescent="0.25">
      <c r="A258" s="3"/>
      <c r="B258" s="3" t="s">
        <v>31</v>
      </c>
      <c r="C258" s="21" t="s">
        <v>243</v>
      </c>
      <c r="D258" s="3" t="s">
        <v>155</v>
      </c>
      <c r="E258" s="3" t="s">
        <v>1483</v>
      </c>
      <c r="F258" s="3" t="s">
        <v>1484</v>
      </c>
      <c r="G258" s="5" t="s">
        <v>1485</v>
      </c>
      <c r="H258" s="5" t="s">
        <v>1486</v>
      </c>
      <c r="I258" s="5"/>
      <c r="J258" s="5"/>
      <c r="K258" s="6" t="s">
        <v>105</v>
      </c>
      <c r="L258" s="7"/>
      <c r="M258" s="6" t="s">
        <v>25</v>
      </c>
      <c r="N258" s="3" t="s">
        <v>50</v>
      </c>
      <c r="O258" s="6" t="s">
        <v>25</v>
      </c>
      <c r="P258" s="3" t="s">
        <v>235</v>
      </c>
      <c r="Q258" s="8" t="s">
        <v>107</v>
      </c>
      <c r="R258" s="9" t="s">
        <v>194</v>
      </c>
    </row>
    <row r="259" spans="1:18" ht="157.5" hidden="1" x14ac:dyDescent="0.25">
      <c r="A259" s="3"/>
      <c r="B259" s="3" t="s">
        <v>18</v>
      </c>
      <c r="C259" s="19" t="s">
        <v>32</v>
      </c>
      <c r="D259" s="3" t="s">
        <v>155</v>
      </c>
      <c r="E259" s="3" t="s">
        <v>1487</v>
      </c>
      <c r="F259" s="3" t="s">
        <v>1488</v>
      </c>
      <c r="G259" s="5" t="s">
        <v>1489</v>
      </c>
      <c r="H259" s="5" t="s">
        <v>1490</v>
      </c>
      <c r="I259" s="5" t="s">
        <v>1491</v>
      </c>
      <c r="J259" s="5" t="s">
        <v>1492</v>
      </c>
      <c r="K259" s="6" t="s">
        <v>24</v>
      </c>
      <c r="L259" s="7">
        <v>0.1</v>
      </c>
      <c r="M259" s="11" t="s">
        <v>86</v>
      </c>
      <c r="N259" s="3" t="s">
        <v>1493</v>
      </c>
      <c r="O259" s="6" t="s">
        <v>27</v>
      </c>
      <c r="P259" s="3" t="s">
        <v>1494</v>
      </c>
      <c r="Q259" s="13" t="s">
        <v>266</v>
      </c>
      <c r="R259" s="9" t="s">
        <v>163</v>
      </c>
    </row>
    <row r="260" spans="1:18" ht="96" hidden="1" x14ac:dyDescent="0.25">
      <c r="A260" s="3"/>
      <c r="B260" s="3" t="s">
        <v>298</v>
      </c>
      <c r="C260" s="19" t="s">
        <v>32</v>
      </c>
      <c r="D260" s="3" t="s">
        <v>155</v>
      </c>
      <c r="E260" s="3" t="s">
        <v>1495</v>
      </c>
      <c r="F260" s="3" t="s">
        <v>1496</v>
      </c>
      <c r="G260" s="5" t="s">
        <v>1497</v>
      </c>
      <c r="H260" s="5" t="s">
        <v>1498</v>
      </c>
      <c r="I260" s="5"/>
      <c r="J260" s="5" t="s">
        <v>1499</v>
      </c>
      <c r="K260" s="6" t="s">
        <v>24</v>
      </c>
      <c r="L260" s="7">
        <v>0.15</v>
      </c>
      <c r="M260" s="14" t="s">
        <v>51</v>
      </c>
      <c r="N260" s="3" t="s">
        <v>1481</v>
      </c>
      <c r="O260" s="6" t="s">
        <v>25</v>
      </c>
      <c r="P260" s="3" t="s">
        <v>257</v>
      </c>
      <c r="Q260" s="13" t="s">
        <v>266</v>
      </c>
      <c r="R260" s="9" t="s">
        <v>163</v>
      </c>
    </row>
    <row r="261" spans="1:18" ht="72.75" hidden="1" x14ac:dyDescent="0.25">
      <c r="A261" s="3" t="s">
        <v>1500</v>
      </c>
      <c r="B261" s="3" t="s">
        <v>31</v>
      </c>
      <c r="C261" s="21" t="s">
        <v>243</v>
      </c>
      <c r="D261" s="3" t="s">
        <v>155</v>
      </c>
      <c r="E261" s="3" t="s">
        <v>1501</v>
      </c>
      <c r="F261" s="3" t="s">
        <v>1502</v>
      </c>
      <c r="G261" s="5"/>
      <c r="H261" s="5" t="s">
        <v>1503</v>
      </c>
      <c r="I261" s="5"/>
      <c r="J261" s="5"/>
      <c r="K261" s="6" t="s">
        <v>24</v>
      </c>
      <c r="L261" s="7">
        <v>0.15</v>
      </c>
      <c r="M261" s="6" t="s">
        <v>25</v>
      </c>
      <c r="N261" s="3" t="s">
        <v>50</v>
      </c>
      <c r="O261" s="6" t="s">
        <v>25</v>
      </c>
      <c r="P261" s="3" t="s">
        <v>235</v>
      </c>
      <c r="Q261" s="8" t="s">
        <v>107</v>
      </c>
      <c r="R261" s="9" t="s">
        <v>194</v>
      </c>
    </row>
    <row r="262" spans="1:18" ht="108.75" hidden="1" x14ac:dyDescent="0.25">
      <c r="A262" s="3" t="s">
        <v>1500</v>
      </c>
      <c r="B262" s="3" t="s">
        <v>31</v>
      </c>
      <c r="C262" s="21" t="s">
        <v>243</v>
      </c>
      <c r="D262" s="3" t="s">
        <v>155</v>
      </c>
      <c r="E262" s="3" t="s">
        <v>1504</v>
      </c>
      <c r="F262" s="3" t="s">
        <v>1505</v>
      </c>
      <c r="G262" s="5"/>
      <c r="H262" s="5" t="s">
        <v>1506</v>
      </c>
      <c r="I262" s="5"/>
      <c r="J262" s="5"/>
      <c r="K262" s="6" t="s">
        <v>105</v>
      </c>
      <c r="L262" s="7">
        <v>0.05</v>
      </c>
      <c r="M262" s="6" t="s">
        <v>25</v>
      </c>
      <c r="N262" s="3" t="s">
        <v>50</v>
      </c>
      <c r="O262" s="6" t="s">
        <v>25</v>
      </c>
      <c r="P262" s="3" t="s">
        <v>235</v>
      </c>
      <c r="Q262" s="8" t="s">
        <v>107</v>
      </c>
      <c r="R262" s="9" t="s">
        <v>1507</v>
      </c>
    </row>
    <row r="263" spans="1:18" ht="69" hidden="1" x14ac:dyDescent="0.25">
      <c r="A263" s="3" t="s">
        <v>1500</v>
      </c>
      <c r="B263" s="3" t="s">
        <v>31</v>
      </c>
      <c r="C263" s="21" t="s">
        <v>243</v>
      </c>
      <c r="D263" s="3" t="s">
        <v>155</v>
      </c>
      <c r="E263" s="3" t="s">
        <v>1508</v>
      </c>
      <c r="F263" s="3" t="s">
        <v>1509</v>
      </c>
      <c r="G263" s="5"/>
      <c r="H263" s="5" t="s">
        <v>1510</v>
      </c>
      <c r="I263" s="5"/>
      <c r="J263" s="5"/>
      <c r="K263" s="6" t="s">
        <v>24</v>
      </c>
      <c r="L263" s="7">
        <v>0.15</v>
      </c>
      <c r="M263" s="6" t="s">
        <v>25</v>
      </c>
      <c r="N263" s="3" t="s">
        <v>50</v>
      </c>
      <c r="O263" s="6" t="s">
        <v>25</v>
      </c>
      <c r="P263" s="3" t="s">
        <v>235</v>
      </c>
      <c r="Q263" s="8" t="s">
        <v>107</v>
      </c>
      <c r="R263" s="9" t="s">
        <v>1404</v>
      </c>
    </row>
    <row r="264" spans="1:18" ht="108.75" hidden="1" x14ac:dyDescent="0.25">
      <c r="A264" s="3" t="s">
        <v>1500</v>
      </c>
      <c r="B264" s="3" t="s">
        <v>31</v>
      </c>
      <c r="C264" s="21" t="s">
        <v>243</v>
      </c>
      <c r="D264" s="3" t="s">
        <v>155</v>
      </c>
      <c r="E264" s="3" t="s">
        <v>1511</v>
      </c>
      <c r="F264" s="3" t="s">
        <v>1512</v>
      </c>
      <c r="G264" s="5"/>
      <c r="H264" s="5" t="s">
        <v>1513</v>
      </c>
      <c r="I264" s="5"/>
      <c r="J264" s="5"/>
      <c r="K264" s="11" t="s">
        <v>38</v>
      </c>
      <c r="L264" s="7">
        <v>0.5</v>
      </c>
      <c r="M264" s="6" t="s">
        <v>25</v>
      </c>
      <c r="N264" s="3" t="s">
        <v>50</v>
      </c>
      <c r="O264" s="6" t="s">
        <v>25</v>
      </c>
      <c r="P264" s="3" t="s">
        <v>235</v>
      </c>
      <c r="Q264" s="8" t="s">
        <v>107</v>
      </c>
      <c r="R264" s="9" t="s">
        <v>194</v>
      </c>
    </row>
    <row r="265" spans="1:18" ht="108.75" hidden="1" x14ac:dyDescent="0.25">
      <c r="A265" s="3" t="s">
        <v>1500</v>
      </c>
      <c r="B265" s="3" t="s">
        <v>31</v>
      </c>
      <c r="C265" s="21" t="s">
        <v>243</v>
      </c>
      <c r="D265" s="3" t="s">
        <v>155</v>
      </c>
      <c r="E265" s="3" t="s">
        <v>1514</v>
      </c>
      <c r="F265" s="3" t="s">
        <v>1515</v>
      </c>
      <c r="G265" s="5"/>
      <c r="H265" s="5" t="s">
        <v>1516</v>
      </c>
      <c r="I265" s="5"/>
      <c r="J265" s="5"/>
      <c r="K265" s="6" t="s">
        <v>24</v>
      </c>
      <c r="L265" s="7">
        <v>0.15</v>
      </c>
      <c r="M265" s="6" t="s">
        <v>25</v>
      </c>
      <c r="N265" s="3" t="s">
        <v>50</v>
      </c>
      <c r="O265" s="6" t="s">
        <v>25</v>
      </c>
      <c r="P265" s="3" t="s">
        <v>235</v>
      </c>
      <c r="Q265" s="8" t="s">
        <v>107</v>
      </c>
      <c r="R265" s="9" t="s">
        <v>194</v>
      </c>
    </row>
    <row r="266" spans="1:18" ht="110.25" hidden="1" x14ac:dyDescent="0.25">
      <c r="A266" s="3" t="s">
        <v>1500</v>
      </c>
      <c r="B266" s="3" t="s">
        <v>31</v>
      </c>
      <c r="C266" s="21" t="s">
        <v>243</v>
      </c>
      <c r="D266" s="3" t="s">
        <v>155</v>
      </c>
      <c r="E266" s="3" t="s">
        <v>1517</v>
      </c>
      <c r="F266" s="3" t="s">
        <v>1518</v>
      </c>
      <c r="G266" s="5"/>
      <c r="H266" s="5" t="s">
        <v>1519</v>
      </c>
      <c r="I266" s="5"/>
      <c r="J266" s="5"/>
      <c r="K266" s="6" t="s">
        <v>24</v>
      </c>
      <c r="L266" s="7">
        <v>0.15</v>
      </c>
      <c r="M266" s="6" t="s">
        <v>25</v>
      </c>
      <c r="N266" s="3" t="s">
        <v>50</v>
      </c>
      <c r="O266" s="6" t="s">
        <v>25</v>
      </c>
      <c r="P266" s="3" t="s">
        <v>235</v>
      </c>
      <c r="Q266" s="8" t="s">
        <v>107</v>
      </c>
      <c r="R266" s="9" t="s">
        <v>1520</v>
      </c>
    </row>
    <row r="267" spans="1:18" ht="108.75" hidden="1" x14ac:dyDescent="0.25">
      <c r="A267" s="3" t="s">
        <v>1500</v>
      </c>
      <c r="B267" s="3" t="s">
        <v>31</v>
      </c>
      <c r="C267" s="21" t="s">
        <v>243</v>
      </c>
      <c r="D267" s="3" t="s">
        <v>155</v>
      </c>
      <c r="E267" s="3" t="s">
        <v>1521</v>
      </c>
      <c r="F267" s="3" t="s">
        <v>1522</v>
      </c>
      <c r="G267" s="5"/>
      <c r="H267" s="5" t="s">
        <v>1523</v>
      </c>
      <c r="I267" s="5"/>
      <c r="J267" s="5"/>
      <c r="K267" s="6" t="s">
        <v>24</v>
      </c>
      <c r="L267" s="7">
        <v>0.15</v>
      </c>
      <c r="M267" s="6" t="s">
        <v>25</v>
      </c>
      <c r="N267" s="3" t="s">
        <v>50</v>
      </c>
      <c r="O267" s="6" t="s">
        <v>25</v>
      </c>
      <c r="P267" s="3" t="s">
        <v>235</v>
      </c>
      <c r="Q267" s="8" t="s">
        <v>107</v>
      </c>
      <c r="R267" s="9" t="s">
        <v>194</v>
      </c>
    </row>
    <row r="268" spans="1:18" ht="108.75" hidden="1" x14ac:dyDescent="0.25">
      <c r="A268" s="3" t="s">
        <v>1500</v>
      </c>
      <c r="B268" s="3" t="s">
        <v>31</v>
      </c>
      <c r="C268" s="21" t="s">
        <v>243</v>
      </c>
      <c r="D268" s="3" t="s">
        <v>155</v>
      </c>
      <c r="E268" s="3" t="s">
        <v>1524</v>
      </c>
      <c r="F268" s="3" t="s">
        <v>1525</v>
      </c>
      <c r="G268" s="5"/>
      <c r="H268" s="5"/>
      <c r="I268" s="5"/>
      <c r="J268" s="5"/>
      <c r="K268" s="11" t="s">
        <v>38</v>
      </c>
      <c r="L268" s="7">
        <v>0.5</v>
      </c>
      <c r="M268" s="6" t="s">
        <v>25</v>
      </c>
      <c r="N268" s="3" t="s">
        <v>50</v>
      </c>
      <c r="O268" s="6" t="s">
        <v>25</v>
      </c>
      <c r="P268" s="3" t="s">
        <v>235</v>
      </c>
      <c r="Q268" s="8" t="s">
        <v>107</v>
      </c>
      <c r="R268" s="9" t="s">
        <v>194</v>
      </c>
    </row>
    <row r="269" spans="1:18" ht="108.75" hidden="1" x14ac:dyDescent="0.25">
      <c r="A269" s="3" t="s">
        <v>1500</v>
      </c>
      <c r="B269" s="3" t="s">
        <v>31</v>
      </c>
      <c r="C269" s="21" t="s">
        <v>243</v>
      </c>
      <c r="D269" s="3" t="s">
        <v>155</v>
      </c>
      <c r="E269" s="3" t="s">
        <v>1526</v>
      </c>
      <c r="F269" s="3" t="s">
        <v>1527</v>
      </c>
      <c r="G269" s="5"/>
      <c r="H269" s="5" t="s">
        <v>1528</v>
      </c>
      <c r="I269" s="5"/>
      <c r="J269" s="5"/>
      <c r="K269" s="6" t="s">
        <v>24</v>
      </c>
      <c r="L269" s="7">
        <v>0.15</v>
      </c>
      <c r="M269" s="6" t="s">
        <v>25</v>
      </c>
      <c r="N269" s="3" t="s">
        <v>50</v>
      </c>
      <c r="O269" s="6" t="s">
        <v>25</v>
      </c>
      <c r="P269" s="3" t="s">
        <v>235</v>
      </c>
      <c r="Q269" s="8" t="s">
        <v>107</v>
      </c>
      <c r="R269" s="9" t="s">
        <v>1320</v>
      </c>
    </row>
    <row r="270" spans="1:18" ht="108.75" hidden="1" x14ac:dyDescent="0.25">
      <c r="A270" s="3" t="s">
        <v>1500</v>
      </c>
      <c r="B270" s="3" t="s">
        <v>31</v>
      </c>
      <c r="C270" s="21" t="s">
        <v>243</v>
      </c>
      <c r="D270" s="3" t="s">
        <v>155</v>
      </c>
      <c r="E270" s="3" t="s">
        <v>1529</v>
      </c>
      <c r="F270" s="3" t="s">
        <v>1530</v>
      </c>
      <c r="G270" s="5"/>
      <c r="H270" s="5" t="s">
        <v>1531</v>
      </c>
      <c r="I270" s="5"/>
      <c r="J270" s="5"/>
      <c r="K270" s="6" t="s">
        <v>105</v>
      </c>
      <c r="L270" s="7">
        <v>0.05</v>
      </c>
      <c r="M270" s="6" t="s">
        <v>25</v>
      </c>
      <c r="N270" s="3" t="s">
        <v>50</v>
      </c>
      <c r="O270" s="6" t="s">
        <v>25</v>
      </c>
      <c r="P270" s="3" t="s">
        <v>235</v>
      </c>
      <c r="Q270" s="8" t="s">
        <v>107</v>
      </c>
      <c r="R270" s="9" t="s">
        <v>1404</v>
      </c>
    </row>
    <row r="271" spans="1:18" ht="108.75" hidden="1" x14ac:dyDescent="0.25">
      <c r="A271" s="3" t="s">
        <v>1500</v>
      </c>
      <c r="B271" s="3" t="s">
        <v>31</v>
      </c>
      <c r="C271" s="21" t="s">
        <v>243</v>
      </c>
      <c r="D271" s="3" t="s">
        <v>155</v>
      </c>
      <c r="E271" s="3" t="s">
        <v>1532</v>
      </c>
      <c r="F271" s="3" t="s">
        <v>1533</v>
      </c>
      <c r="G271" s="5"/>
      <c r="H271" s="5" t="s">
        <v>1534</v>
      </c>
      <c r="I271" s="5"/>
      <c r="J271" s="5"/>
      <c r="K271" s="6" t="s">
        <v>105</v>
      </c>
      <c r="L271" s="7">
        <v>0.05</v>
      </c>
      <c r="M271" s="6" t="s">
        <v>25</v>
      </c>
      <c r="N271" s="3" t="s">
        <v>50</v>
      </c>
      <c r="O271" s="6" t="s">
        <v>25</v>
      </c>
      <c r="P271" s="3" t="s">
        <v>235</v>
      </c>
      <c r="Q271" s="8" t="s">
        <v>107</v>
      </c>
      <c r="R271" s="9" t="s">
        <v>1404</v>
      </c>
    </row>
    <row r="272" spans="1:18" ht="108.75" hidden="1" x14ac:dyDescent="0.25">
      <c r="A272" s="3" t="s">
        <v>1500</v>
      </c>
      <c r="B272" s="3" t="s">
        <v>31</v>
      </c>
      <c r="C272" s="21" t="s">
        <v>243</v>
      </c>
      <c r="D272" s="3" t="s">
        <v>155</v>
      </c>
      <c r="E272" s="3" t="s">
        <v>1535</v>
      </c>
      <c r="F272" s="3" t="s">
        <v>1536</v>
      </c>
      <c r="G272" s="5"/>
      <c r="H272" s="5" t="s">
        <v>1537</v>
      </c>
      <c r="I272" s="5"/>
      <c r="J272" s="5"/>
      <c r="K272" s="6" t="s">
        <v>105</v>
      </c>
      <c r="L272" s="7">
        <v>0.05</v>
      </c>
      <c r="M272" s="6" t="s">
        <v>25</v>
      </c>
      <c r="N272" s="3" t="s">
        <v>50</v>
      </c>
      <c r="O272" s="6" t="s">
        <v>25</v>
      </c>
      <c r="P272" s="3" t="s">
        <v>235</v>
      </c>
      <c r="Q272" s="8" t="s">
        <v>107</v>
      </c>
      <c r="R272" s="9" t="s">
        <v>1404</v>
      </c>
    </row>
    <row r="273" spans="1:18" ht="108.75" hidden="1" x14ac:dyDescent="0.25">
      <c r="A273" s="3" t="s">
        <v>1500</v>
      </c>
      <c r="B273" s="3" t="s">
        <v>31</v>
      </c>
      <c r="C273" s="21" t="s">
        <v>243</v>
      </c>
      <c r="D273" s="3" t="s">
        <v>155</v>
      </c>
      <c r="E273" s="3" t="s">
        <v>1538</v>
      </c>
      <c r="F273" s="3" t="s">
        <v>1539</v>
      </c>
      <c r="G273" s="5"/>
      <c r="H273" s="5" t="s">
        <v>1540</v>
      </c>
      <c r="I273" s="5"/>
      <c r="J273" s="5"/>
      <c r="K273" s="6" t="s">
        <v>105</v>
      </c>
      <c r="L273" s="7">
        <v>0.05</v>
      </c>
      <c r="M273" s="6" t="s">
        <v>25</v>
      </c>
      <c r="N273" s="3" t="s">
        <v>50</v>
      </c>
      <c r="O273" s="6" t="s">
        <v>25</v>
      </c>
      <c r="P273" s="3" t="s">
        <v>235</v>
      </c>
      <c r="Q273" s="8" t="s">
        <v>107</v>
      </c>
      <c r="R273" s="9" t="s">
        <v>194</v>
      </c>
    </row>
    <row r="274" spans="1:18" ht="108.75" hidden="1" x14ac:dyDescent="0.25">
      <c r="A274" s="3" t="s">
        <v>1500</v>
      </c>
      <c r="B274" s="3" t="s">
        <v>31</v>
      </c>
      <c r="C274" s="21" t="s">
        <v>243</v>
      </c>
      <c r="D274" s="3" t="s">
        <v>155</v>
      </c>
      <c r="E274" s="3" t="s">
        <v>1541</v>
      </c>
      <c r="F274" s="3" t="s">
        <v>1542</v>
      </c>
      <c r="G274" s="5"/>
      <c r="H274" s="5"/>
      <c r="I274" s="5"/>
      <c r="J274" s="5"/>
      <c r="K274" s="6" t="s">
        <v>24</v>
      </c>
      <c r="L274" s="7">
        <v>0.15</v>
      </c>
      <c r="M274" s="6" t="s">
        <v>25</v>
      </c>
      <c r="N274" s="3" t="s">
        <v>50</v>
      </c>
      <c r="O274" s="6" t="s">
        <v>25</v>
      </c>
      <c r="P274" s="3" t="s">
        <v>235</v>
      </c>
      <c r="Q274" s="8" t="s">
        <v>107</v>
      </c>
      <c r="R274" s="9" t="s">
        <v>194</v>
      </c>
    </row>
    <row r="275" spans="1:18" ht="108.75" hidden="1" x14ac:dyDescent="0.25">
      <c r="A275" s="3" t="s">
        <v>1500</v>
      </c>
      <c r="B275" s="3" t="s">
        <v>31</v>
      </c>
      <c r="C275" s="21" t="s">
        <v>243</v>
      </c>
      <c r="D275" s="3" t="s">
        <v>155</v>
      </c>
      <c r="E275" s="3" t="s">
        <v>1543</v>
      </c>
      <c r="F275" s="3" t="s">
        <v>1544</v>
      </c>
      <c r="G275" s="5"/>
      <c r="H275" s="5"/>
      <c r="I275" s="5"/>
      <c r="J275" s="5"/>
      <c r="K275" s="6" t="s">
        <v>24</v>
      </c>
      <c r="L275" s="7">
        <v>0.15</v>
      </c>
      <c r="M275" s="6" t="s">
        <v>25</v>
      </c>
      <c r="N275" s="3" t="s">
        <v>50</v>
      </c>
      <c r="O275" s="6" t="s">
        <v>25</v>
      </c>
      <c r="P275" s="3" t="s">
        <v>235</v>
      </c>
      <c r="Q275" s="8" t="s">
        <v>107</v>
      </c>
      <c r="R275" s="9" t="s">
        <v>194</v>
      </c>
    </row>
    <row r="276" spans="1:18" ht="108.75" hidden="1" x14ac:dyDescent="0.25">
      <c r="A276" s="3" t="s">
        <v>1500</v>
      </c>
      <c r="B276" s="3" t="s">
        <v>31</v>
      </c>
      <c r="C276" s="21" t="s">
        <v>243</v>
      </c>
      <c r="D276" s="3" t="s">
        <v>155</v>
      </c>
      <c r="E276" s="3" t="s">
        <v>1545</v>
      </c>
      <c r="F276" s="3" t="s">
        <v>1546</v>
      </c>
      <c r="G276" s="5"/>
      <c r="H276" s="5"/>
      <c r="I276" s="5"/>
      <c r="J276" s="5"/>
      <c r="K276" s="6" t="s">
        <v>24</v>
      </c>
      <c r="L276" s="7">
        <v>0.15</v>
      </c>
      <c r="M276" s="6" t="s">
        <v>25</v>
      </c>
      <c r="N276" s="3" t="s">
        <v>50</v>
      </c>
      <c r="O276" s="6" t="s">
        <v>25</v>
      </c>
      <c r="P276" s="3" t="s">
        <v>235</v>
      </c>
      <c r="Q276" s="8" t="s">
        <v>107</v>
      </c>
      <c r="R276" s="9" t="s">
        <v>194</v>
      </c>
    </row>
    <row r="277" spans="1:18" ht="110.25" hidden="1" x14ac:dyDescent="0.25">
      <c r="A277" s="3" t="s">
        <v>1500</v>
      </c>
      <c r="B277" s="3" t="s">
        <v>31</v>
      </c>
      <c r="C277" s="21" t="s">
        <v>243</v>
      </c>
      <c r="D277" s="3" t="s">
        <v>155</v>
      </c>
      <c r="E277" s="3" t="s">
        <v>1547</v>
      </c>
      <c r="F277" s="3" t="s">
        <v>1548</v>
      </c>
      <c r="G277" s="5"/>
      <c r="H277" s="5"/>
      <c r="I277" s="5"/>
      <c r="J277" s="5"/>
      <c r="K277" s="6" t="s">
        <v>24</v>
      </c>
      <c r="L277" s="7">
        <v>0.15</v>
      </c>
      <c r="M277" s="6" t="s">
        <v>25</v>
      </c>
      <c r="N277" s="3" t="s">
        <v>50</v>
      </c>
      <c r="O277" s="6" t="s">
        <v>25</v>
      </c>
      <c r="P277" s="3" t="s">
        <v>235</v>
      </c>
      <c r="Q277" s="8" t="s">
        <v>107</v>
      </c>
      <c r="R277" s="9" t="s">
        <v>1520</v>
      </c>
    </row>
    <row r="278" spans="1:18" ht="108.75" hidden="1" x14ac:dyDescent="0.25">
      <c r="A278" s="3" t="s">
        <v>1500</v>
      </c>
      <c r="B278" s="3" t="s">
        <v>31</v>
      </c>
      <c r="C278" s="21" t="s">
        <v>243</v>
      </c>
      <c r="D278" s="3" t="s">
        <v>155</v>
      </c>
      <c r="E278" s="3" t="s">
        <v>1549</v>
      </c>
      <c r="F278" s="3" t="s">
        <v>1550</v>
      </c>
      <c r="G278" s="5" t="s">
        <v>1551</v>
      </c>
      <c r="H278" s="5" t="s">
        <v>1552</v>
      </c>
      <c r="I278" s="5"/>
      <c r="J278" s="5"/>
      <c r="K278" s="6" t="s">
        <v>24</v>
      </c>
      <c r="L278" s="7">
        <v>0.15</v>
      </c>
      <c r="M278" s="6" t="s">
        <v>25</v>
      </c>
      <c r="N278" s="3" t="s">
        <v>50</v>
      </c>
      <c r="O278" s="6" t="s">
        <v>25</v>
      </c>
      <c r="P278" s="3" t="s">
        <v>235</v>
      </c>
      <c r="Q278" s="8" t="s">
        <v>107</v>
      </c>
      <c r="R278" s="9" t="s">
        <v>194</v>
      </c>
    </row>
    <row r="279" spans="1:18" ht="110.25" hidden="1" x14ac:dyDescent="0.25">
      <c r="A279" s="3" t="s">
        <v>1500</v>
      </c>
      <c r="B279" s="3" t="s">
        <v>31</v>
      </c>
      <c r="C279" s="21" t="s">
        <v>243</v>
      </c>
      <c r="D279" s="3" t="s">
        <v>155</v>
      </c>
      <c r="E279" s="3" t="s">
        <v>1553</v>
      </c>
      <c r="F279" s="3" t="s">
        <v>1554</v>
      </c>
      <c r="G279" s="5"/>
      <c r="H279" s="5"/>
      <c r="I279" s="5"/>
      <c r="J279" s="5"/>
      <c r="K279" s="6" t="s">
        <v>24</v>
      </c>
      <c r="L279" s="7">
        <v>0.15</v>
      </c>
      <c r="M279" s="6" t="s">
        <v>25</v>
      </c>
      <c r="N279" s="3" t="s">
        <v>50</v>
      </c>
      <c r="O279" s="6" t="s">
        <v>25</v>
      </c>
      <c r="P279" s="3" t="s">
        <v>235</v>
      </c>
      <c r="Q279" s="8" t="s">
        <v>107</v>
      </c>
      <c r="R279" s="9" t="s">
        <v>1520</v>
      </c>
    </row>
    <row r="280" spans="1:18" ht="165" hidden="1" x14ac:dyDescent="0.25">
      <c r="A280" s="3" t="s">
        <v>1500</v>
      </c>
      <c r="B280" s="3" t="s">
        <v>31</v>
      </c>
      <c r="C280" s="21" t="s">
        <v>243</v>
      </c>
      <c r="D280" s="3" t="s">
        <v>155</v>
      </c>
      <c r="E280" s="3" t="s">
        <v>1555</v>
      </c>
      <c r="F280" s="3" t="s">
        <v>1556</v>
      </c>
      <c r="G280" s="5" t="s">
        <v>1557</v>
      </c>
      <c r="H280" s="5" t="s">
        <v>1558</v>
      </c>
      <c r="I280" s="5"/>
      <c r="J280" s="5"/>
      <c r="K280" s="11" t="s">
        <v>38</v>
      </c>
      <c r="L280" s="7">
        <v>0.5</v>
      </c>
      <c r="M280" s="6" t="s">
        <v>25</v>
      </c>
      <c r="N280" s="3" t="s">
        <v>50</v>
      </c>
      <c r="O280" s="6" t="s">
        <v>25</v>
      </c>
      <c r="P280" s="3" t="s">
        <v>235</v>
      </c>
      <c r="Q280" s="8" t="s">
        <v>107</v>
      </c>
      <c r="R280" s="9" t="s">
        <v>1559</v>
      </c>
    </row>
    <row r="281" spans="1:18" ht="108.75" hidden="1" x14ac:dyDescent="0.25">
      <c r="A281" s="3" t="s">
        <v>1500</v>
      </c>
      <c r="B281" s="3" t="s">
        <v>31</v>
      </c>
      <c r="C281" s="21" t="s">
        <v>243</v>
      </c>
      <c r="D281" s="3" t="s">
        <v>155</v>
      </c>
      <c r="E281" s="3" t="s">
        <v>1560</v>
      </c>
      <c r="F281" s="3" t="s">
        <v>1561</v>
      </c>
      <c r="G281" s="5"/>
      <c r="H281" s="5"/>
      <c r="I281" s="5"/>
      <c r="J281" s="5"/>
      <c r="K281" s="6" t="s">
        <v>24</v>
      </c>
      <c r="L281" s="7">
        <v>0.15</v>
      </c>
      <c r="M281" s="6" t="s">
        <v>25</v>
      </c>
      <c r="N281" s="3" t="s">
        <v>50</v>
      </c>
      <c r="O281" s="6" t="s">
        <v>25</v>
      </c>
      <c r="P281" s="3" t="s">
        <v>235</v>
      </c>
      <c r="Q281" s="8" t="s">
        <v>107</v>
      </c>
      <c r="R281" s="9" t="s">
        <v>1507</v>
      </c>
    </row>
    <row r="282" spans="1:18" ht="108.75" hidden="1" x14ac:dyDescent="0.25">
      <c r="A282" s="3" t="s">
        <v>1500</v>
      </c>
      <c r="B282" s="3" t="s">
        <v>31</v>
      </c>
      <c r="C282" s="21" t="s">
        <v>243</v>
      </c>
      <c r="D282" s="3" t="s">
        <v>155</v>
      </c>
      <c r="E282" s="3" t="s">
        <v>1562</v>
      </c>
      <c r="F282" s="3" t="s">
        <v>1563</v>
      </c>
      <c r="G282" s="5"/>
      <c r="H282" s="5" t="s">
        <v>1564</v>
      </c>
      <c r="I282" s="5"/>
      <c r="J282" s="5"/>
      <c r="K282" s="6" t="s">
        <v>24</v>
      </c>
      <c r="L282" s="7">
        <v>0.15</v>
      </c>
      <c r="M282" s="6" t="s">
        <v>25</v>
      </c>
      <c r="N282" s="3" t="s">
        <v>50</v>
      </c>
      <c r="O282" s="6" t="s">
        <v>25</v>
      </c>
      <c r="P282" s="3" t="s">
        <v>235</v>
      </c>
      <c r="Q282" s="8" t="s">
        <v>107</v>
      </c>
      <c r="R282" s="9" t="s">
        <v>194</v>
      </c>
    </row>
    <row r="283" spans="1:18" ht="108.75" hidden="1" x14ac:dyDescent="0.25">
      <c r="A283" s="3" t="s">
        <v>1500</v>
      </c>
      <c r="B283" s="3" t="s">
        <v>31</v>
      </c>
      <c r="C283" s="21" t="s">
        <v>243</v>
      </c>
      <c r="D283" s="3" t="s">
        <v>155</v>
      </c>
      <c r="E283" s="3" t="s">
        <v>1565</v>
      </c>
      <c r="F283" s="3" t="s">
        <v>1566</v>
      </c>
      <c r="G283" s="5"/>
      <c r="H283" s="5" t="s">
        <v>1567</v>
      </c>
      <c r="I283" s="5"/>
      <c r="J283" s="5"/>
      <c r="K283" s="6" t="s">
        <v>24</v>
      </c>
      <c r="L283" s="7">
        <v>0.15</v>
      </c>
      <c r="M283" s="6" t="s">
        <v>25</v>
      </c>
      <c r="N283" s="3" t="s">
        <v>50</v>
      </c>
      <c r="O283" s="6" t="s">
        <v>25</v>
      </c>
      <c r="P283" s="3" t="s">
        <v>235</v>
      </c>
      <c r="Q283" s="8" t="s">
        <v>107</v>
      </c>
      <c r="R283" s="9" t="s">
        <v>194</v>
      </c>
    </row>
    <row r="284" spans="1:18" ht="108.75" hidden="1" x14ac:dyDescent="0.25">
      <c r="A284" s="3" t="s">
        <v>1500</v>
      </c>
      <c r="B284" s="3" t="s">
        <v>31</v>
      </c>
      <c r="C284" s="21" t="s">
        <v>243</v>
      </c>
      <c r="D284" s="3" t="s">
        <v>155</v>
      </c>
      <c r="E284" s="3" t="s">
        <v>1568</v>
      </c>
      <c r="F284" s="3" t="s">
        <v>1569</v>
      </c>
      <c r="G284" s="5"/>
      <c r="H284" s="5"/>
      <c r="I284" s="5"/>
      <c r="J284" s="5"/>
      <c r="K284" s="11" t="s">
        <v>38</v>
      </c>
      <c r="L284" s="7">
        <v>0.5</v>
      </c>
      <c r="M284" s="6" t="s">
        <v>25</v>
      </c>
      <c r="N284" s="3" t="s">
        <v>50</v>
      </c>
      <c r="O284" s="6" t="s">
        <v>25</v>
      </c>
      <c r="P284" s="3" t="s">
        <v>235</v>
      </c>
      <c r="Q284" s="8" t="s">
        <v>107</v>
      </c>
      <c r="R284" s="9" t="s">
        <v>194</v>
      </c>
    </row>
    <row r="285" spans="1:18" ht="120" hidden="1" x14ac:dyDescent="0.25">
      <c r="A285" s="3" t="s">
        <v>1500</v>
      </c>
      <c r="B285" s="3" t="s">
        <v>31</v>
      </c>
      <c r="C285" s="21" t="s">
        <v>243</v>
      </c>
      <c r="D285" s="3" t="s">
        <v>155</v>
      </c>
      <c r="E285" s="3" t="s">
        <v>1570</v>
      </c>
      <c r="F285" s="3" t="s">
        <v>1571</v>
      </c>
      <c r="G285" s="5"/>
      <c r="H285" s="5" t="s">
        <v>1572</v>
      </c>
      <c r="I285" s="5"/>
      <c r="J285" s="5"/>
      <c r="K285" s="6" t="s">
        <v>24</v>
      </c>
      <c r="L285" s="7">
        <v>0.15</v>
      </c>
      <c r="M285" s="6" t="s">
        <v>25</v>
      </c>
      <c r="N285" s="3" t="s">
        <v>50</v>
      </c>
      <c r="O285" s="6" t="s">
        <v>25</v>
      </c>
      <c r="P285" s="3" t="s">
        <v>235</v>
      </c>
      <c r="Q285" s="8" t="s">
        <v>107</v>
      </c>
      <c r="R285" s="9" t="s">
        <v>194</v>
      </c>
    </row>
    <row r="286" spans="1:18" ht="108.75" hidden="1" x14ac:dyDescent="0.25">
      <c r="A286" s="3" t="s">
        <v>1500</v>
      </c>
      <c r="B286" s="3" t="s">
        <v>31</v>
      </c>
      <c r="C286" s="21" t="s">
        <v>243</v>
      </c>
      <c r="D286" s="3" t="s">
        <v>155</v>
      </c>
      <c r="E286" s="3" t="s">
        <v>1573</v>
      </c>
      <c r="F286" s="3" t="s">
        <v>1574</v>
      </c>
      <c r="G286" s="5"/>
      <c r="H286" s="5" t="s">
        <v>1575</v>
      </c>
      <c r="I286" s="5"/>
      <c r="J286" s="5"/>
      <c r="K286" s="6" t="s">
        <v>24</v>
      </c>
      <c r="L286" s="7">
        <v>0.15</v>
      </c>
      <c r="M286" s="6" t="s">
        <v>25</v>
      </c>
      <c r="N286" s="3" t="s">
        <v>50</v>
      </c>
      <c r="O286" s="6" t="s">
        <v>25</v>
      </c>
      <c r="P286" s="3" t="s">
        <v>235</v>
      </c>
      <c r="Q286" s="8" t="s">
        <v>107</v>
      </c>
      <c r="R286" s="9" t="s">
        <v>163</v>
      </c>
    </row>
    <row r="287" spans="1:18" ht="108.75" hidden="1" x14ac:dyDescent="0.25">
      <c r="A287" s="3" t="s">
        <v>1500</v>
      </c>
      <c r="B287" s="3" t="s">
        <v>31</v>
      </c>
      <c r="C287" s="21" t="s">
        <v>243</v>
      </c>
      <c r="D287" s="3" t="s">
        <v>155</v>
      </c>
      <c r="E287" s="3" t="s">
        <v>1576</v>
      </c>
      <c r="F287" s="3" t="s">
        <v>1577</v>
      </c>
      <c r="G287" s="5"/>
      <c r="H287" s="5" t="s">
        <v>1578</v>
      </c>
      <c r="I287" s="5"/>
      <c r="J287" s="5"/>
      <c r="K287" s="6" t="s">
        <v>24</v>
      </c>
      <c r="L287" s="7">
        <v>0.15</v>
      </c>
      <c r="M287" s="6" t="s">
        <v>25</v>
      </c>
      <c r="N287" s="3" t="s">
        <v>50</v>
      </c>
      <c r="O287" s="6" t="s">
        <v>25</v>
      </c>
      <c r="P287" s="3" t="s">
        <v>235</v>
      </c>
      <c r="Q287" s="8" t="s">
        <v>107</v>
      </c>
      <c r="R287" s="9" t="s">
        <v>194</v>
      </c>
    </row>
    <row r="288" spans="1:18" ht="108.75" hidden="1" x14ac:dyDescent="0.25">
      <c r="A288" s="3" t="s">
        <v>1500</v>
      </c>
      <c r="B288" s="3" t="s">
        <v>31</v>
      </c>
      <c r="C288" s="21" t="s">
        <v>243</v>
      </c>
      <c r="D288" s="3" t="s">
        <v>155</v>
      </c>
      <c r="E288" s="3" t="s">
        <v>1579</v>
      </c>
      <c r="F288" s="3" t="s">
        <v>1580</v>
      </c>
      <c r="G288" s="5"/>
      <c r="H288" s="5"/>
      <c r="I288" s="5"/>
      <c r="J288" s="5"/>
      <c r="K288" s="6" t="s">
        <v>24</v>
      </c>
      <c r="L288" s="7">
        <v>0.15</v>
      </c>
      <c r="M288" s="6" t="s">
        <v>25</v>
      </c>
      <c r="N288" s="3" t="s">
        <v>50</v>
      </c>
      <c r="O288" s="6" t="s">
        <v>25</v>
      </c>
      <c r="P288" s="3" t="s">
        <v>235</v>
      </c>
      <c r="Q288" s="8" t="s">
        <v>107</v>
      </c>
      <c r="R288" s="9" t="s">
        <v>194</v>
      </c>
    </row>
    <row r="289" spans="1:18" ht="108.75" hidden="1" x14ac:dyDescent="0.25">
      <c r="A289" s="3" t="s">
        <v>1500</v>
      </c>
      <c r="B289" s="3" t="s">
        <v>31</v>
      </c>
      <c r="C289" s="21" t="s">
        <v>243</v>
      </c>
      <c r="D289" s="3" t="s">
        <v>155</v>
      </c>
      <c r="E289" s="3" t="s">
        <v>1581</v>
      </c>
      <c r="F289" s="3" t="s">
        <v>1582</v>
      </c>
      <c r="G289" s="5"/>
      <c r="H289" s="5" t="s">
        <v>1583</v>
      </c>
      <c r="I289" s="5"/>
      <c r="J289" s="5"/>
      <c r="K289" s="6" t="s">
        <v>24</v>
      </c>
      <c r="L289" s="7">
        <v>0.15</v>
      </c>
      <c r="M289" s="6" t="s">
        <v>25</v>
      </c>
      <c r="N289" s="3" t="s">
        <v>50</v>
      </c>
      <c r="O289" s="6" t="s">
        <v>25</v>
      </c>
      <c r="P289" s="3" t="s">
        <v>235</v>
      </c>
      <c r="Q289" s="8" t="s">
        <v>107</v>
      </c>
      <c r="R289" s="9" t="s">
        <v>194</v>
      </c>
    </row>
    <row r="290" spans="1:18" ht="108.75" hidden="1" x14ac:dyDescent="0.25">
      <c r="A290" s="3" t="s">
        <v>1500</v>
      </c>
      <c r="B290" s="3" t="s">
        <v>31</v>
      </c>
      <c r="C290" s="21" t="s">
        <v>243</v>
      </c>
      <c r="D290" s="3" t="s">
        <v>155</v>
      </c>
      <c r="E290" s="3" t="s">
        <v>1584</v>
      </c>
      <c r="F290" s="3" t="s">
        <v>1585</v>
      </c>
      <c r="G290" s="5"/>
      <c r="H290" s="5"/>
      <c r="I290" s="5" t="s">
        <v>1586</v>
      </c>
      <c r="J290" s="5"/>
      <c r="K290" s="6" t="s">
        <v>24</v>
      </c>
      <c r="L290" s="7">
        <v>0.15</v>
      </c>
      <c r="M290" s="6" t="s">
        <v>25</v>
      </c>
      <c r="N290" s="3" t="s">
        <v>50</v>
      </c>
      <c r="O290" s="6" t="s">
        <v>25</v>
      </c>
      <c r="P290" s="3" t="s">
        <v>235</v>
      </c>
      <c r="Q290" s="8" t="s">
        <v>107</v>
      </c>
      <c r="R290" s="9" t="s">
        <v>1320</v>
      </c>
    </row>
    <row r="291" spans="1:18" ht="108.75" hidden="1" x14ac:dyDescent="0.25">
      <c r="A291" s="3" t="s">
        <v>1500</v>
      </c>
      <c r="B291" s="3" t="s">
        <v>31</v>
      </c>
      <c r="C291" s="21" t="s">
        <v>243</v>
      </c>
      <c r="D291" s="3" t="s">
        <v>155</v>
      </c>
      <c r="E291" s="3" t="s">
        <v>1587</v>
      </c>
      <c r="F291" s="3" t="s">
        <v>1588</v>
      </c>
      <c r="G291" s="5"/>
      <c r="H291" s="5" t="s">
        <v>1589</v>
      </c>
      <c r="I291" s="5"/>
      <c r="J291" s="5"/>
      <c r="K291" s="6" t="s">
        <v>24</v>
      </c>
      <c r="L291" s="7">
        <v>0.15</v>
      </c>
      <c r="M291" s="6" t="s">
        <v>25</v>
      </c>
      <c r="N291" s="3" t="s">
        <v>50</v>
      </c>
      <c r="O291" s="6" t="s">
        <v>25</v>
      </c>
      <c r="P291" s="3" t="s">
        <v>235</v>
      </c>
      <c r="Q291" s="8" t="s">
        <v>107</v>
      </c>
      <c r="R291" s="9" t="s">
        <v>194</v>
      </c>
    </row>
    <row r="292" spans="1:18" ht="108.75" hidden="1" x14ac:dyDescent="0.25">
      <c r="A292" s="3" t="s">
        <v>1500</v>
      </c>
      <c r="B292" s="3" t="s">
        <v>31</v>
      </c>
      <c r="C292" s="21" t="s">
        <v>243</v>
      </c>
      <c r="D292" s="3" t="s">
        <v>155</v>
      </c>
      <c r="E292" s="3" t="s">
        <v>1590</v>
      </c>
      <c r="F292" s="3" t="s">
        <v>1591</v>
      </c>
      <c r="G292" s="5"/>
      <c r="H292" s="5"/>
      <c r="I292" s="5" t="s">
        <v>1592</v>
      </c>
      <c r="J292" s="5"/>
      <c r="K292" s="6" t="s">
        <v>24</v>
      </c>
      <c r="L292" s="7">
        <v>0.15</v>
      </c>
      <c r="M292" s="6" t="s">
        <v>25</v>
      </c>
      <c r="N292" s="3" t="s">
        <v>50</v>
      </c>
      <c r="O292" s="6" t="s">
        <v>25</v>
      </c>
      <c r="P292" s="3" t="s">
        <v>235</v>
      </c>
      <c r="Q292" s="8" t="s">
        <v>107</v>
      </c>
      <c r="R292" s="9" t="s">
        <v>1593</v>
      </c>
    </row>
    <row r="293" spans="1:18" ht="108.75" hidden="1" x14ac:dyDescent="0.25">
      <c r="A293" s="3" t="s">
        <v>1500</v>
      </c>
      <c r="B293" s="3" t="s">
        <v>31</v>
      </c>
      <c r="C293" s="21" t="s">
        <v>243</v>
      </c>
      <c r="D293" s="3" t="s">
        <v>155</v>
      </c>
      <c r="E293" s="3" t="s">
        <v>1594</v>
      </c>
      <c r="F293" s="3" t="s">
        <v>1595</v>
      </c>
      <c r="G293" s="5"/>
      <c r="H293" s="5"/>
      <c r="I293" s="5"/>
      <c r="J293" s="5"/>
      <c r="K293" s="6" t="s">
        <v>24</v>
      </c>
      <c r="L293" s="7">
        <v>0.15</v>
      </c>
      <c r="M293" s="6" t="s">
        <v>25</v>
      </c>
      <c r="N293" s="3" t="s">
        <v>50</v>
      </c>
      <c r="O293" s="6" t="s">
        <v>25</v>
      </c>
      <c r="P293" s="3" t="s">
        <v>235</v>
      </c>
      <c r="Q293" s="8" t="s">
        <v>107</v>
      </c>
      <c r="R293" s="9" t="s">
        <v>163</v>
      </c>
    </row>
    <row r="294" spans="1:18" ht="108.75" hidden="1" x14ac:dyDescent="0.25">
      <c r="A294" s="3" t="s">
        <v>1500</v>
      </c>
      <c r="B294" s="3" t="s">
        <v>31</v>
      </c>
      <c r="C294" s="21" t="s">
        <v>243</v>
      </c>
      <c r="D294" s="3" t="s">
        <v>155</v>
      </c>
      <c r="E294" s="3" t="s">
        <v>1596</v>
      </c>
      <c r="F294" s="3" t="s">
        <v>1597</v>
      </c>
      <c r="G294" s="5"/>
      <c r="H294" s="5"/>
      <c r="I294" s="5"/>
      <c r="J294" s="5"/>
      <c r="K294" s="6" t="s">
        <v>24</v>
      </c>
      <c r="L294" s="7">
        <v>0.15</v>
      </c>
      <c r="M294" s="6" t="s">
        <v>25</v>
      </c>
      <c r="N294" s="3" t="s">
        <v>50</v>
      </c>
      <c r="O294" s="6" t="s">
        <v>25</v>
      </c>
      <c r="P294" s="3" t="s">
        <v>235</v>
      </c>
      <c r="Q294" s="8" t="s">
        <v>107</v>
      </c>
      <c r="R294" s="9" t="s">
        <v>194</v>
      </c>
    </row>
    <row r="295" spans="1:18" ht="108.75" hidden="1" x14ac:dyDescent="0.25">
      <c r="A295" s="3" t="s">
        <v>1500</v>
      </c>
      <c r="B295" s="3" t="s">
        <v>31</v>
      </c>
      <c r="C295" s="21" t="s">
        <v>243</v>
      </c>
      <c r="D295" s="3" t="s">
        <v>155</v>
      </c>
      <c r="E295" s="3" t="s">
        <v>1598</v>
      </c>
      <c r="F295" s="3" t="s">
        <v>1599</v>
      </c>
      <c r="G295" s="5"/>
      <c r="H295" s="5" t="s">
        <v>1600</v>
      </c>
      <c r="I295" s="5"/>
      <c r="J295" s="5"/>
      <c r="K295" s="6" t="s">
        <v>24</v>
      </c>
      <c r="L295" s="7">
        <v>0.15</v>
      </c>
      <c r="M295" s="6" t="s">
        <v>25</v>
      </c>
      <c r="N295" s="3" t="s">
        <v>50</v>
      </c>
      <c r="O295" s="6" t="s">
        <v>25</v>
      </c>
      <c r="P295" s="3" t="s">
        <v>235</v>
      </c>
      <c r="Q295" s="8" t="s">
        <v>107</v>
      </c>
      <c r="R295" s="9" t="s">
        <v>194</v>
      </c>
    </row>
    <row r="296" spans="1:18" ht="69" hidden="1" x14ac:dyDescent="0.25">
      <c r="A296" s="3" t="s">
        <v>1500</v>
      </c>
      <c r="B296" s="3" t="s">
        <v>31</v>
      </c>
      <c r="C296" s="21" t="s">
        <v>243</v>
      </c>
      <c r="D296" s="3" t="s">
        <v>155</v>
      </c>
      <c r="E296" s="3" t="s">
        <v>1601</v>
      </c>
      <c r="F296" s="3" t="s">
        <v>1602</v>
      </c>
      <c r="G296" s="5"/>
      <c r="H296" s="5" t="s">
        <v>1603</v>
      </c>
      <c r="I296" s="5"/>
      <c r="J296" s="5"/>
      <c r="K296" s="6" t="s">
        <v>24</v>
      </c>
      <c r="L296" s="7">
        <v>0.15</v>
      </c>
      <c r="M296" s="6" t="s">
        <v>25</v>
      </c>
      <c r="N296" s="3" t="s">
        <v>50</v>
      </c>
      <c r="O296" s="6" t="s">
        <v>25</v>
      </c>
      <c r="P296" s="3" t="s">
        <v>235</v>
      </c>
      <c r="Q296" s="6" t="s">
        <v>107</v>
      </c>
      <c r="R296" s="9" t="s">
        <v>163</v>
      </c>
    </row>
    <row r="297" spans="1:18" ht="409.5" hidden="1" x14ac:dyDescent="0.25">
      <c r="A297" s="3"/>
      <c r="B297" s="3" t="s">
        <v>298</v>
      </c>
      <c r="C297" s="20" t="s">
        <v>19</v>
      </c>
      <c r="D297" s="3" t="s">
        <v>155</v>
      </c>
      <c r="E297" s="3" t="s">
        <v>1604</v>
      </c>
      <c r="F297" s="3" t="s">
        <v>1605</v>
      </c>
      <c r="G297" s="5" t="s">
        <v>1606</v>
      </c>
      <c r="H297" s="5" t="s">
        <v>1607</v>
      </c>
      <c r="I297" s="5"/>
      <c r="J297" s="5" t="s">
        <v>1608</v>
      </c>
      <c r="K297" s="6" t="s">
        <v>105</v>
      </c>
      <c r="L297" s="7">
        <v>0.05</v>
      </c>
      <c r="M297" s="14" t="s">
        <v>51</v>
      </c>
      <c r="N297" s="3" t="s">
        <v>1262</v>
      </c>
      <c r="O297" s="6" t="s">
        <v>27</v>
      </c>
      <c r="P297" s="3" t="s">
        <v>1609</v>
      </c>
      <c r="Q297" s="6" t="s">
        <v>40</v>
      </c>
      <c r="R297" s="9" t="s">
        <v>171</v>
      </c>
    </row>
    <row r="298" spans="1:18" ht="164.25" hidden="1" x14ac:dyDescent="0.25">
      <c r="A298" s="3"/>
      <c r="B298" s="3" t="s">
        <v>18</v>
      </c>
      <c r="C298" s="20" t="s">
        <v>19</v>
      </c>
      <c r="D298" s="3" t="s">
        <v>155</v>
      </c>
      <c r="E298" s="3" t="s">
        <v>1610</v>
      </c>
      <c r="F298" s="3" t="s">
        <v>1611</v>
      </c>
      <c r="G298" s="5" t="s">
        <v>1612</v>
      </c>
      <c r="H298" s="5" t="s">
        <v>1613</v>
      </c>
      <c r="I298" s="5"/>
      <c r="J298" s="5" t="s">
        <v>1614</v>
      </c>
      <c r="K298" s="6" t="s">
        <v>105</v>
      </c>
      <c r="L298" s="7">
        <v>0.05</v>
      </c>
      <c r="M298" s="6" t="s">
        <v>27</v>
      </c>
      <c r="N298" s="3" t="s">
        <v>113</v>
      </c>
      <c r="O298" s="6" t="s">
        <v>27</v>
      </c>
      <c r="P298" s="3" t="s">
        <v>1615</v>
      </c>
      <c r="Q298" s="6" t="s">
        <v>40</v>
      </c>
      <c r="R298" s="9" t="s">
        <v>171</v>
      </c>
    </row>
    <row r="299" spans="1:18" ht="409.5" hidden="1" x14ac:dyDescent="0.25">
      <c r="A299" s="3"/>
      <c r="B299" s="3" t="s">
        <v>298</v>
      </c>
      <c r="C299" s="19" t="s">
        <v>32</v>
      </c>
      <c r="D299" s="3" t="s">
        <v>155</v>
      </c>
      <c r="E299" s="3" t="s">
        <v>1616</v>
      </c>
      <c r="F299" s="3" t="s">
        <v>1617</v>
      </c>
      <c r="G299" s="5" t="s">
        <v>1618</v>
      </c>
      <c r="H299" s="5" t="s">
        <v>1619</v>
      </c>
      <c r="I299" s="5"/>
      <c r="J299" s="5" t="s">
        <v>1620</v>
      </c>
      <c r="K299" s="6" t="s">
        <v>24</v>
      </c>
      <c r="L299" s="7">
        <v>0.1</v>
      </c>
      <c r="M299" s="6" t="s">
        <v>27</v>
      </c>
      <c r="N299" s="3" t="s">
        <v>113</v>
      </c>
      <c r="O299" s="14" t="s">
        <v>51</v>
      </c>
      <c r="P299" s="3" t="s">
        <v>1621</v>
      </c>
      <c r="Q299" s="6" t="s">
        <v>107</v>
      </c>
      <c r="R299" s="9" t="s">
        <v>171</v>
      </c>
    </row>
    <row r="300" spans="1:18" ht="150" hidden="1" x14ac:dyDescent="0.25">
      <c r="A300" s="3"/>
      <c r="B300" s="3" t="s">
        <v>298</v>
      </c>
      <c r="C300" s="20" t="s">
        <v>19</v>
      </c>
      <c r="D300" s="3" t="s">
        <v>155</v>
      </c>
      <c r="E300" s="3" t="s">
        <v>1622</v>
      </c>
      <c r="F300" s="3" t="s">
        <v>1623</v>
      </c>
      <c r="G300" s="5" t="s">
        <v>1624</v>
      </c>
      <c r="H300" s="5" t="s">
        <v>1625</v>
      </c>
      <c r="I300" s="5"/>
      <c r="J300" s="5" t="s">
        <v>1626</v>
      </c>
      <c r="K300" s="6" t="s">
        <v>24</v>
      </c>
      <c r="L300" s="7">
        <v>0.1</v>
      </c>
      <c r="M300" s="6" t="s">
        <v>27</v>
      </c>
      <c r="N300" s="3" t="s">
        <v>113</v>
      </c>
      <c r="O300" s="6" t="s">
        <v>27</v>
      </c>
      <c r="P300" s="3" t="s">
        <v>1627</v>
      </c>
      <c r="Q300" s="6" t="s">
        <v>29</v>
      </c>
      <c r="R300" s="9" t="s">
        <v>171</v>
      </c>
    </row>
    <row r="301" spans="1:18" ht="285" hidden="1" x14ac:dyDescent="0.25">
      <c r="A301" s="3"/>
      <c r="B301" s="3" t="s">
        <v>298</v>
      </c>
      <c r="C301" s="20" t="s">
        <v>19</v>
      </c>
      <c r="D301" s="3" t="s">
        <v>155</v>
      </c>
      <c r="E301" s="3" t="s">
        <v>1628</v>
      </c>
      <c r="F301" s="3" t="s">
        <v>1629</v>
      </c>
      <c r="G301" s="5" t="s">
        <v>1630</v>
      </c>
      <c r="H301" s="5" t="s">
        <v>1631</v>
      </c>
      <c r="I301" s="5"/>
      <c r="J301" s="5" t="s">
        <v>1632</v>
      </c>
      <c r="K301" s="6" t="s">
        <v>24</v>
      </c>
      <c r="L301" s="7">
        <v>0.1</v>
      </c>
      <c r="M301" s="6" t="s">
        <v>27</v>
      </c>
      <c r="N301" s="3" t="s">
        <v>538</v>
      </c>
      <c r="O301" s="6" t="s">
        <v>27</v>
      </c>
      <c r="P301" s="3" t="s">
        <v>1633</v>
      </c>
      <c r="Q301" s="6" t="s">
        <v>40</v>
      </c>
      <c r="R301" s="9" t="s">
        <v>171</v>
      </c>
    </row>
    <row r="302" spans="1:18" ht="225" hidden="1" x14ac:dyDescent="0.25">
      <c r="A302" s="3"/>
      <c r="B302" s="3" t="s">
        <v>226</v>
      </c>
      <c r="C302" s="19" t="s">
        <v>32</v>
      </c>
      <c r="D302" s="3" t="s">
        <v>155</v>
      </c>
      <c r="E302" s="3" t="s">
        <v>1634</v>
      </c>
      <c r="F302" s="3" t="s">
        <v>1635</v>
      </c>
      <c r="G302" s="5" t="s">
        <v>1636</v>
      </c>
      <c r="H302" s="5" t="s">
        <v>1637</v>
      </c>
      <c r="I302" s="5" t="s">
        <v>1638</v>
      </c>
      <c r="J302" s="5" t="s">
        <v>1639</v>
      </c>
      <c r="K302" s="6" t="s">
        <v>24</v>
      </c>
      <c r="L302" s="7">
        <v>0.15</v>
      </c>
      <c r="M302" s="6" t="s">
        <v>25</v>
      </c>
      <c r="N302" s="3" t="s">
        <v>50</v>
      </c>
      <c r="O302" s="14" t="s">
        <v>51</v>
      </c>
      <c r="P302" s="3" t="s">
        <v>1640</v>
      </c>
      <c r="Q302" s="6" t="s">
        <v>29</v>
      </c>
      <c r="R302" s="9" t="s">
        <v>179</v>
      </c>
    </row>
    <row r="303" spans="1:18" ht="180" hidden="1" x14ac:dyDescent="0.25">
      <c r="A303" s="3"/>
      <c r="B303" s="3" t="s">
        <v>226</v>
      </c>
      <c r="C303" s="20" t="s">
        <v>19</v>
      </c>
      <c r="D303" s="3" t="s">
        <v>155</v>
      </c>
      <c r="E303" s="3" t="s">
        <v>1641</v>
      </c>
      <c r="F303" s="3" t="s">
        <v>1642</v>
      </c>
      <c r="G303" s="5" t="s">
        <v>1643</v>
      </c>
      <c r="H303" s="5" t="s">
        <v>1644</v>
      </c>
      <c r="I303" s="5" t="s">
        <v>1645</v>
      </c>
      <c r="J303" s="5" t="s">
        <v>1646</v>
      </c>
      <c r="K303" s="6" t="s">
        <v>24</v>
      </c>
      <c r="L303" s="7">
        <v>0.1</v>
      </c>
      <c r="M303" s="6" t="s">
        <v>27</v>
      </c>
      <c r="N303" s="3" t="s">
        <v>113</v>
      </c>
      <c r="O303" s="6" t="s">
        <v>27</v>
      </c>
      <c r="P303" s="3" t="s">
        <v>1647</v>
      </c>
      <c r="Q303" s="6" t="s">
        <v>29</v>
      </c>
      <c r="R303" s="9" t="s">
        <v>179</v>
      </c>
    </row>
    <row r="304" spans="1:18" ht="315" hidden="1" x14ac:dyDescent="0.25">
      <c r="A304" s="3"/>
      <c r="B304" s="3" t="s">
        <v>42</v>
      </c>
      <c r="C304" s="20" t="s">
        <v>19</v>
      </c>
      <c r="D304" s="3" t="s">
        <v>172</v>
      </c>
      <c r="E304" s="3" t="s">
        <v>1648</v>
      </c>
      <c r="F304" s="3" t="s">
        <v>1649</v>
      </c>
      <c r="G304" s="5" t="s">
        <v>1650</v>
      </c>
      <c r="H304" s="5" t="s">
        <v>1651</v>
      </c>
      <c r="I304" s="5"/>
      <c r="J304" s="5" t="s">
        <v>1652</v>
      </c>
      <c r="K304" s="14" t="s">
        <v>59</v>
      </c>
      <c r="L304" s="7">
        <v>0.25</v>
      </c>
      <c r="M304" s="6" t="s">
        <v>27</v>
      </c>
      <c r="N304" s="3" t="s">
        <v>113</v>
      </c>
      <c r="O304" s="6" t="s">
        <v>27</v>
      </c>
      <c r="P304" s="3" t="s">
        <v>28</v>
      </c>
      <c r="Q304" s="6" t="s">
        <v>29</v>
      </c>
      <c r="R304" s="9" t="s">
        <v>179</v>
      </c>
    </row>
    <row r="305" spans="1:18" ht="150" hidden="1" x14ac:dyDescent="0.25">
      <c r="A305" s="3"/>
      <c r="B305" s="3" t="s">
        <v>298</v>
      </c>
      <c r="C305" s="19" t="s">
        <v>32</v>
      </c>
      <c r="D305" s="3" t="s">
        <v>155</v>
      </c>
      <c r="E305" s="3" t="s">
        <v>1653</v>
      </c>
      <c r="F305" s="3" t="s">
        <v>1654</v>
      </c>
      <c r="G305" s="5" t="s">
        <v>1655</v>
      </c>
      <c r="H305" s="5" t="s">
        <v>1656</v>
      </c>
      <c r="I305" s="5"/>
      <c r="J305" s="5" t="s">
        <v>1657</v>
      </c>
      <c r="K305" s="6" t="s">
        <v>24</v>
      </c>
      <c r="L305" s="7">
        <v>0.2</v>
      </c>
      <c r="M305" s="14" t="s">
        <v>51</v>
      </c>
      <c r="N305" s="3" t="s">
        <v>1658</v>
      </c>
      <c r="O305" s="6" t="s">
        <v>27</v>
      </c>
      <c r="P305" s="3" t="s">
        <v>545</v>
      </c>
      <c r="Q305" s="6" t="s">
        <v>29</v>
      </c>
      <c r="R305" s="9" t="s">
        <v>179</v>
      </c>
    </row>
    <row r="306" spans="1:18" ht="409.5" hidden="1" x14ac:dyDescent="0.25">
      <c r="A306" s="3"/>
      <c r="B306" s="3" t="s">
        <v>31</v>
      </c>
      <c r="C306" s="20" t="s">
        <v>19</v>
      </c>
      <c r="D306" s="3" t="s">
        <v>155</v>
      </c>
      <c r="E306" s="3" t="s">
        <v>1659</v>
      </c>
      <c r="F306" s="3" t="s">
        <v>1660</v>
      </c>
      <c r="G306" s="5" t="s">
        <v>1661</v>
      </c>
      <c r="H306" s="5" t="s">
        <v>1662</v>
      </c>
      <c r="I306" s="5" t="s">
        <v>1663</v>
      </c>
      <c r="J306" s="5"/>
      <c r="K306" s="14" t="s">
        <v>59</v>
      </c>
      <c r="L306" s="7">
        <v>0.25</v>
      </c>
      <c r="M306" s="6" t="s">
        <v>27</v>
      </c>
      <c r="N306" s="3" t="s">
        <v>498</v>
      </c>
      <c r="O306" s="6" t="s">
        <v>27</v>
      </c>
      <c r="P306" s="3" t="s">
        <v>545</v>
      </c>
      <c r="Q306" s="6" t="s">
        <v>29</v>
      </c>
      <c r="R306" s="9" t="s">
        <v>163</v>
      </c>
    </row>
    <row r="307" spans="1:18" ht="409.5" hidden="1" x14ac:dyDescent="0.25">
      <c r="A307" s="3"/>
      <c r="B307" s="3" t="s">
        <v>31</v>
      </c>
      <c r="C307" s="19" t="s">
        <v>32</v>
      </c>
      <c r="D307" s="3" t="s">
        <v>155</v>
      </c>
      <c r="E307" s="3" t="s">
        <v>1664</v>
      </c>
      <c r="F307" s="3" t="s">
        <v>1665</v>
      </c>
      <c r="G307" s="5" t="s">
        <v>1666</v>
      </c>
      <c r="H307" s="5" t="s">
        <v>1667</v>
      </c>
      <c r="I307" s="5" t="s">
        <v>1668</v>
      </c>
      <c r="J307" s="5" t="s">
        <v>1669</v>
      </c>
      <c r="K307" s="6" t="s">
        <v>24</v>
      </c>
      <c r="L307" s="7">
        <v>0.2</v>
      </c>
      <c r="M307" s="6" t="s">
        <v>27</v>
      </c>
      <c r="N307" s="3" t="s">
        <v>498</v>
      </c>
      <c r="O307" s="14" t="s">
        <v>51</v>
      </c>
      <c r="P307" s="3" t="s">
        <v>1670</v>
      </c>
      <c r="Q307" s="6" t="s">
        <v>40</v>
      </c>
      <c r="R307" s="9" t="s">
        <v>163</v>
      </c>
    </row>
    <row r="308" spans="1:18" ht="330" hidden="1" x14ac:dyDescent="0.25">
      <c r="A308" s="3"/>
      <c r="B308" s="3" t="s">
        <v>298</v>
      </c>
      <c r="C308" s="19" t="s">
        <v>32</v>
      </c>
      <c r="D308" s="3" t="s">
        <v>155</v>
      </c>
      <c r="E308" s="3" t="s">
        <v>1671</v>
      </c>
      <c r="F308" s="3" t="s">
        <v>1672</v>
      </c>
      <c r="G308" s="5" t="s">
        <v>1673</v>
      </c>
      <c r="H308" s="5" t="s">
        <v>1674</v>
      </c>
      <c r="I308" s="5"/>
      <c r="J308" s="5" t="s">
        <v>1675</v>
      </c>
      <c r="K308" s="6" t="s">
        <v>24</v>
      </c>
      <c r="L308" s="7">
        <v>0.15</v>
      </c>
      <c r="M308" s="6" t="s">
        <v>27</v>
      </c>
      <c r="N308" s="3" t="s">
        <v>498</v>
      </c>
      <c r="O308" s="14" t="s">
        <v>51</v>
      </c>
      <c r="P308" s="3" t="s">
        <v>1676</v>
      </c>
      <c r="Q308" s="6" t="s">
        <v>40</v>
      </c>
      <c r="R308" s="9" t="s">
        <v>171</v>
      </c>
    </row>
    <row r="309" spans="1:18" ht="409.5" hidden="1" x14ac:dyDescent="0.25">
      <c r="A309" s="3"/>
      <c r="B309" s="3" t="s">
        <v>298</v>
      </c>
      <c r="C309" s="20" t="s">
        <v>19</v>
      </c>
      <c r="D309" s="3" t="s">
        <v>155</v>
      </c>
      <c r="E309" s="3" t="s">
        <v>1677</v>
      </c>
      <c r="F309" s="3" t="s">
        <v>1678</v>
      </c>
      <c r="G309" s="5" t="s">
        <v>1679</v>
      </c>
      <c r="H309" s="5" t="s">
        <v>1680</v>
      </c>
      <c r="I309" s="5" t="s">
        <v>1681</v>
      </c>
      <c r="J309" s="5" t="s">
        <v>1682</v>
      </c>
      <c r="K309" s="6" t="s">
        <v>105</v>
      </c>
      <c r="L309" s="7">
        <v>0.05</v>
      </c>
      <c r="M309" s="14" t="s">
        <v>51</v>
      </c>
      <c r="N309" s="3" t="s">
        <v>898</v>
      </c>
      <c r="O309" s="14" t="s">
        <v>51</v>
      </c>
      <c r="P309" s="3" t="s">
        <v>1683</v>
      </c>
      <c r="Q309" s="6" t="s">
        <v>29</v>
      </c>
      <c r="R309" s="9" t="s">
        <v>171</v>
      </c>
    </row>
    <row r="310" spans="1:18" ht="409.5" hidden="1" x14ac:dyDescent="0.25">
      <c r="A310" s="3"/>
      <c r="B310" s="3" t="s">
        <v>42</v>
      </c>
      <c r="C310" s="18" t="s">
        <v>43</v>
      </c>
      <c r="D310" s="3" t="s">
        <v>155</v>
      </c>
      <c r="E310" s="3" t="s">
        <v>1684</v>
      </c>
      <c r="F310" s="3" t="s">
        <v>1685</v>
      </c>
      <c r="G310" s="5" t="s">
        <v>1686</v>
      </c>
      <c r="H310" s="5" t="s">
        <v>1687</v>
      </c>
      <c r="I310" s="5"/>
      <c r="J310" s="5" t="s">
        <v>1688</v>
      </c>
      <c r="K310" s="11" t="s">
        <v>38</v>
      </c>
      <c r="L310" s="7">
        <v>0.5</v>
      </c>
      <c r="M310" s="6" t="s">
        <v>25</v>
      </c>
      <c r="N310" s="3" t="s">
        <v>26</v>
      </c>
      <c r="O310" s="14" t="s">
        <v>51</v>
      </c>
      <c r="P310" s="3" t="s">
        <v>1689</v>
      </c>
      <c r="Q310" s="6" t="s">
        <v>40</v>
      </c>
      <c r="R310" s="9" t="s">
        <v>171</v>
      </c>
    </row>
    <row r="311" spans="1:18" ht="285" hidden="1" x14ac:dyDescent="0.25">
      <c r="A311" s="3"/>
      <c r="B311" s="3" t="s">
        <v>298</v>
      </c>
      <c r="C311" s="20" t="s">
        <v>19</v>
      </c>
      <c r="D311" s="3" t="s">
        <v>155</v>
      </c>
      <c r="E311" s="3" t="s">
        <v>1690</v>
      </c>
      <c r="F311" s="3" t="s">
        <v>1691</v>
      </c>
      <c r="G311" s="5" t="s">
        <v>1692</v>
      </c>
      <c r="H311" s="5" t="s">
        <v>1693</v>
      </c>
      <c r="I311" s="5"/>
      <c r="J311" s="5" t="s">
        <v>1694</v>
      </c>
      <c r="K311" s="14" t="s">
        <v>59</v>
      </c>
      <c r="L311" s="7">
        <v>0.25</v>
      </c>
      <c r="M311" s="6" t="s">
        <v>27</v>
      </c>
      <c r="N311" s="3" t="s">
        <v>498</v>
      </c>
      <c r="O311" s="6" t="s">
        <v>27</v>
      </c>
      <c r="P311" s="3" t="s">
        <v>235</v>
      </c>
      <c r="Q311" s="6" t="s">
        <v>107</v>
      </c>
      <c r="R311" s="9" t="s">
        <v>171</v>
      </c>
    </row>
    <row r="312" spans="1:18" ht="240" hidden="1" x14ac:dyDescent="0.25">
      <c r="A312" s="3"/>
      <c r="B312" s="3" t="s">
        <v>31</v>
      </c>
      <c r="C312" s="19" t="s">
        <v>32</v>
      </c>
      <c r="D312" s="3" t="s">
        <v>155</v>
      </c>
      <c r="E312" s="3" t="s">
        <v>1695</v>
      </c>
      <c r="F312" s="3" t="s">
        <v>1696</v>
      </c>
      <c r="G312" s="5" t="s">
        <v>1697</v>
      </c>
      <c r="H312" s="5" t="s">
        <v>1698</v>
      </c>
      <c r="I312" s="5"/>
      <c r="J312" s="5" t="s">
        <v>1699</v>
      </c>
      <c r="K312" s="6" t="s">
        <v>24</v>
      </c>
      <c r="L312" s="7">
        <v>0.15</v>
      </c>
      <c r="M312" s="14" t="s">
        <v>51</v>
      </c>
      <c r="N312" s="3" t="s">
        <v>1108</v>
      </c>
      <c r="O312" s="6" t="s">
        <v>25</v>
      </c>
      <c r="P312" s="3" t="s">
        <v>235</v>
      </c>
      <c r="Q312" s="6" t="s">
        <v>29</v>
      </c>
      <c r="R312" s="9" t="s">
        <v>179</v>
      </c>
    </row>
    <row r="313" spans="1:18" ht="409.5" hidden="1" x14ac:dyDescent="0.25">
      <c r="A313" s="3"/>
      <c r="B313" s="3" t="s">
        <v>42</v>
      </c>
      <c r="C313" s="19" t="s">
        <v>32</v>
      </c>
      <c r="D313" s="3" t="s">
        <v>172</v>
      </c>
      <c r="E313" s="3" t="s">
        <v>1700</v>
      </c>
      <c r="F313" s="3" t="s">
        <v>1701</v>
      </c>
      <c r="G313" s="5" t="s">
        <v>1702</v>
      </c>
      <c r="H313" s="5" t="s">
        <v>1703</v>
      </c>
      <c r="I313" s="5" t="s">
        <v>1704</v>
      </c>
      <c r="J313" s="5" t="s">
        <v>1705</v>
      </c>
      <c r="K313" s="6" t="s">
        <v>24</v>
      </c>
      <c r="L313" s="7">
        <v>0.2</v>
      </c>
      <c r="M313" s="14" t="s">
        <v>51</v>
      </c>
      <c r="N313" s="3" t="s">
        <v>1706</v>
      </c>
      <c r="O313" s="14" t="s">
        <v>51</v>
      </c>
      <c r="P313" s="3" t="s">
        <v>1707</v>
      </c>
      <c r="Q313" s="6" t="s">
        <v>40</v>
      </c>
      <c r="R313" s="9" t="s">
        <v>179</v>
      </c>
    </row>
    <row r="314" spans="1:18" ht="240" hidden="1" x14ac:dyDescent="0.25">
      <c r="A314" s="3"/>
      <c r="B314" s="3" t="s">
        <v>42</v>
      </c>
      <c r="C314" s="18" t="s">
        <v>43</v>
      </c>
      <c r="D314" s="3" t="s">
        <v>172</v>
      </c>
      <c r="E314" s="3" t="s">
        <v>1708</v>
      </c>
      <c r="F314" s="3" t="s">
        <v>1709</v>
      </c>
      <c r="G314" s="5" t="s">
        <v>1710</v>
      </c>
      <c r="H314" s="5" t="s">
        <v>1711</v>
      </c>
      <c r="I314" s="5" t="s">
        <v>1712</v>
      </c>
      <c r="J314" s="5" t="s">
        <v>1713</v>
      </c>
      <c r="K314" s="11" t="s">
        <v>38</v>
      </c>
      <c r="L314" s="7">
        <v>0.5</v>
      </c>
      <c r="M314" s="6" t="s">
        <v>25</v>
      </c>
      <c r="N314" s="3" t="s">
        <v>26</v>
      </c>
      <c r="O314" s="14" t="s">
        <v>51</v>
      </c>
      <c r="P314" s="3" t="s">
        <v>1714</v>
      </c>
      <c r="Q314" s="6" t="s">
        <v>40</v>
      </c>
      <c r="R314" s="9" t="s">
        <v>179</v>
      </c>
    </row>
    <row r="315" spans="1:18" ht="315" hidden="1" x14ac:dyDescent="0.25">
      <c r="A315" s="3"/>
      <c r="B315" s="3" t="s">
        <v>42</v>
      </c>
      <c r="C315" s="19" t="s">
        <v>32</v>
      </c>
      <c r="D315" s="3" t="s">
        <v>172</v>
      </c>
      <c r="E315" s="3" t="s">
        <v>1715</v>
      </c>
      <c r="F315" s="3" t="s">
        <v>1716</v>
      </c>
      <c r="G315" s="5" t="s">
        <v>1717</v>
      </c>
      <c r="H315" s="5" t="s">
        <v>1718</v>
      </c>
      <c r="I315" s="5" t="s">
        <v>1719</v>
      </c>
      <c r="J315" s="5" t="s">
        <v>1720</v>
      </c>
      <c r="K315" s="11" t="s">
        <v>38</v>
      </c>
      <c r="L315" s="7">
        <v>0.5</v>
      </c>
      <c r="M315" s="6" t="s">
        <v>27</v>
      </c>
      <c r="N315" s="3" t="s">
        <v>1721</v>
      </c>
      <c r="O315" s="6" t="s">
        <v>27</v>
      </c>
      <c r="P315" s="3" t="s">
        <v>1722</v>
      </c>
      <c r="Q315" s="6" t="s">
        <v>40</v>
      </c>
      <c r="R315" s="9" t="s">
        <v>179</v>
      </c>
    </row>
    <row r="316" spans="1:18" ht="225" hidden="1" x14ac:dyDescent="0.25">
      <c r="A316" s="3"/>
      <c r="B316" s="3" t="s">
        <v>42</v>
      </c>
      <c r="C316" s="19" t="s">
        <v>32</v>
      </c>
      <c r="D316" s="3" t="s">
        <v>172</v>
      </c>
      <c r="E316" s="3" t="s">
        <v>1723</v>
      </c>
      <c r="F316" s="3" t="s">
        <v>1724</v>
      </c>
      <c r="G316" s="5" t="s">
        <v>1725</v>
      </c>
      <c r="H316" s="5" t="s">
        <v>1726</v>
      </c>
      <c r="I316" s="5" t="s">
        <v>1727</v>
      </c>
      <c r="J316" s="5" t="s">
        <v>1728</v>
      </c>
      <c r="K316" s="11" t="s">
        <v>38</v>
      </c>
      <c r="L316" s="7">
        <v>0.6</v>
      </c>
      <c r="M316" s="6" t="s">
        <v>27</v>
      </c>
      <c r="N316" s="3" t="s">
        <v>538</v>
      </c>
      <c r="O316" s="6" t="s">
        <v>27</v>
      </c>
      <c r="P316" s="3" t="s">
        <v>1729</v>
      </c>
      <c r="Q316" s="6" t="s">
        <v>40</v>
      </c>
      <c r="R316" s="9" t="s">
        <v>179</v>
      </c>
    </row>
    <row r="317" spans="1:18" ht="225" hidden="1" x14ac:dyDescent="0.25">
      <c r="A317" s="3"/>
      <c r="B317" s="3" t="s">
        <v>42</v>
      </c>
      <c r="C317" s="20" t="s">
        <v>19</v>
      </c>
      <c r="D317" s="3" t="s">
        <v>155</v>
      </c>
      <c r="E317" s="3" t="s">
        <v>1730</v>
      </c>
      <c r="F317" s="3" t="s">
        <v>1731</v>
      </c>
      <c r="G317" s="5" t="s">
        <v>1732</v>
      </c>
      <c r="H317" s="5" t="s">
        <v>1733</v>
      </c>
      <c r="I317" s="5" t="s">
        <v>1734</v>
      </c>
      <c r="J317" s="5" t="s">
        <v>1735</v>
      </c>
      <c r="K317" s="6" t="s">
        <v>24</v>
      </c>
      <c r="L317" s="7">
        <v>0.1</v>
      </c>
      <c r="M317" s="6" t="s">
        <v>27</v>
      </c>
      <c r="N317" s="3" t="s">
        <v>538</v>
      </c>
      <c r="O317" s="6" t="s">
        <v>27</v>
      </c>
      <c r="P317" s="3" t="s">
        <v>1647</v>
      </c>
      <c r="Q317" s="6" t="s">
        <v>40</v>
      </c>
      <c r="R317" s="9" t="s">
        <v>179</v>
      </c>
    </row>
    <row r="318" spans="1:18" ht="409.5" hidden="1" x14ac:dyDescent="0.25">
      <c r="A318" s="3"/>
      <c r="B318" s="3" t="s">
        <v>42</v>
      </c>
      <c r="C318" s="19" t="s">
        <v>32</v>
      </c>
      <c r="D318" s="3" t="s">
        <v>155</v>
      </c>
      <c r="E318" s="3" t="s">
        <v>1736</v>
      </c>
      <c r="F318" s="3" t="s">
        <v>1737</v>
      </c>
      <c r="G318" s="5" t="s">
        <v>1738</v>
      </c>
      <c r="H318" s="5" t="s">
        <v>1739</v>
      </c>
      <c r="I318" s="5" t="s">
        <v>1740</v>
      </c>
      <c r="J318" s="5" t="s">
        <v>1741</v>
      </c>
      <c r="K318" s="6" t="s">
        <v>24</v>
      </c>
      <c r="L318" s="7">
        <v>0.15</v>
      </c>
      <c r="M318" s="11" t="s">
        <v>86</v>
      </c>
      <c r="N318" s="3" t="s">
        <v>1742</v>
      </c>
      <c r="O318" s="6" t="s">
        <v>27</v>
      </c>
      <c r="P318" s="3" t="s">
        <v>1743</v>
      </c>
      <c r="Q318" s="6" t="s">
        <v>29</v>
      </c>
      <c r="R318" s="9" t="s">
        <v>171</v>
      </c>
    </row>
    <row r="319" spans="1:18" ht="409.5" hidden="1" x14ac:dyDescent="0.25">
      <c r="A319" s="3"/>
      <c r="B319" s="3" t="s">
        <v>42</v>
      </c>
      <c r="C319" s="19" t="s">
        <v>32</v>
      </c>
      <c r="D319" s="3" t="s">
        <v>155</v>
      </c>
      <c r="E319" s="3" t="s">
        <v>1744</v>
      </c>
      <c r="F319" s="3" t="s">
        <v>1745</v>
      </c>
      <c r="G319" s="5" t="s">
        <v>1746</v>
      </c>
      <c r="H319" s="5" t="s">
        <v>1747</v>
      </c>
      <c r="I319" s="5" t="s">
        <v>1748</v>
      </c>
      <c r="J319" s="5" t="s">
        <v>1749</v>
      </c>
      <c r="K319" s="6" t="s">
        <v>24</v>
      </c>
      <c r="L319" s="7">
        <v>0.1</v>
      </c>
      <c r="M319" s="14" t="s">
        <v>51</v>
      </c>
      <c r="N319" s="3" t="s">
        <v>1750</v>
      </c>
      <c r="O319" s="6" t="s">
        <v>27</v>
      </c>
      <c r="P319" s="3" t="s">
        <v>1751</v>
      </c>
      <c r="Q319" s="6" t="s">
        <v>40</v>
      </c>
      <c r="R319" s="9" t="s">
        <v>171</v>
      </c>
    </row>
    <row r="320" spans="1:18" ht="409.5" hidden="1" x14ac:dyDescent="0.25">
      <c r="A320" s="3"/>
      <c r="B320" s="3" t="s">
        <v>42</v>
      </c>
      <c r="C320" s="20" t="s">
        <v>19</v>
      </c>
      <c r="D320" s="3" t="s">
        <v>155</v>
      </c>
      <c r="E320" s="3" t="s">
        <v>1752</v>
      </c>
      <c r="F320" s="3" t="s">
        <v>1753</v>
      </c>
      <c r="G320" s="5" t="s">
        <v>1754</v>
      </c>
      <c r="H320" s="5" t="s">
        <v>1755</v>
      </c>
      <c r="I320" s="5" t="s">
        <v>1756</v>
      </c>
      <c r="J320" s="5" t="s">
        <v>1757</v>
      </c>
      <c r="K320" s="6" t="s">
        <v>24</v>
      </c>
      <c r="L320" s="7">
        <v>0.1</v>
      </c>
      <c r="M320" s="6" t="s">
        <v>27</v>
      </c>
      <c r="N320" s="3" t="s">
        <v>1758</v>
      </c>
      <c r="O320" s="6" t="s">
        <v>27</v>
      </c>
      <c r="P320" s="3" t="s">
        <v>1759</v>
      </c>
      <c r="Q320" s="6" t="s">
        <v>107</v>
      </c>
      <c r="R320" s="9" t="s">
        <v>171</v>
      </c>
    </row>
    <row r="321" spans="1:18" ht="409.5" hidden="1" x14ac:dyDescent="0.25">
      <c r="A321" s="3"/>
      <c r="B321" s="3" t="s">
        <v>18</v>
      </c>
      <c r="C321" s="20" t="s">
        <v>19</v>
      </c>
      <c r="D321" s="3" t="s">
        <v>155</v>
      </c>
      <c r="E321" s="3" t="s">
        <v>1760</v>
      </c>
      <c r="F321" s="3" t="s">
        <v>1761</v>
      </c>
      <c r="G321" s="5" t="s">
        <v>1762</v>
      </c>
      <c r="H321" s="5" t="s">
        <v>1763</v>
      </c>
      <c r="I321" s="5" t="s">
        <v>1764</v>
      </c>
      <c r="J321" s="5" t="s">
        <v>1765</v>
      </c>
      <c r="K321" s="6" t="s">
        <v>105</v>
      </c>
      <c r="L321" s="7">
        <v>0.05</v>
      </c>
      <c r="M321" s="14" t="s">
        <v>51</v>
      </c>
      <c r="N321" s="3" t="s">
        <v>1766</v>
      </c>
      <c r="O321" s="14" t="s">
        <v>51</v>
      </c>
      <c r="P321" s="3" t="s">
        <v>1767</v>
      </c>
      <c r="Q321" s="6" t="s">
        <v>29</v>
      </c>
      <c r="R321" s="9" t="s">
        <v>171</v>
      </c>
    </row>
    <row r="322" spans="1:18" ht="409.5" hidden="1" x14ac:dyDescent="0.25">
      <c r="A322" s="3"/>
      <c r="B322" s="3" t="s">
        <v>42</v>
      </c>
      <c r="C322" s="20" t="s">
        <v>19</v>
      </c>
      <c r="D322" s="3" t="s">
        <v>155</v>
      </c>
      <c r="E322" s="3" t="s">
        <v>1768</v>
      </c>
      <c r="F322" s="3" t="s">
        <v>1769</v>
      </c>
      <c r="G322" s="5" t="s">
        <v>1770</v>
      </c>
      <c r="H322" s="5" t="s">
        <v>1771</v>
      </c>
      <c r="I322" s="5" t="s">
        <v>1772</v>
      </c>
      <c r="J322" s="5" t="s">
        <v>1773</v>
      </c>
      <c r="K322" s="6" t="s">
        <v>105</v>
      </c>
      <c r="L322" s="7">
        <v>0.05</v>
      </c>
      <c r="M322" s="6" t="s">
        <v>27</v>
      </c>
      <c r="N322" s="3" t="s">
        <v>562</v>
      </c>
      <c r="O322" s="6" t="s">
        <v>27</v>
      </c>
      <c r="P322" s="3" t="s">
        <v>1774</v>
      </c>
      <c r="Q322" s="6" t="s">
        <v>40</v>
      </c>
      <c r="R322" s="9" t="s">
        <v>171</v>
      </c>
    </row>
    <row r="323" spans="1:18" ht="409.5" hidden="1" x14ac:dyDescent="0.25">
      <c r="A323" s="3"/>
      <c r="B323" s="3" t="s">
        <v>42</v>
      </c>
      <c r="C323" s="19" t="s">
        <v>32</v>
      </c>
      <c r="D323" s="3" t="s">
        <v>155</v>
      </c>
      <c r="E323" s="3" t="s">
        <v>1775</v>
      </c>
      <c r="F323" s="3" t="s">
        <v>1776</v>
      </c>
      <c r="G323" s="5" t="s">
        <v>1777</v>
      </c>
      <c r="H323" s="5" t="s">
        <v>1778</v>
      </c>
      <c r="I323" s="5" t="s">
        <v>1779</v>
      </c>
      <c r="J323" s="5" t="s">
        <v>1780</v>
      </c>
      <c r="K323" s="6" t="s">
        <v>24</v>
      </c>
      <c r="L323" s="7">
        <v>0.1</v>
      </c>
      <c r="M323" s="14" t="s">
        <v>51</v>
      </c>
      <c r="N323" s="3" t="s">
        <v>1781</v>
      </c>
      <c r="O323" s="6" t="s">
        <v>27</v>
      </c>
      <c r="P323" s="3" t="s">
        <v>1782</v>
      </c>
      <c r="Q323" s="6" t="s">
        <v>40</v>
      </c>
      <c r="R323" s="9" t="s">
        <v>171</v>
      </c>
    </row>
    <row r="324" spans="1:18" ht="409.5" hidden="1" x14ac:dyDescent="0.25">
      <c r="A324" s="3"/>
      <c r="B324" s="3" t="s">
        <v>42</v>
      </c>
      <c r="C324" s="19" t="s">
        <v>32</v>
      </c>
      <c r="D324" s="3" t="s">
        <v>155</v>
      </c>
      <c r="E324" s="3" t="s">
        <v>1783</v>
      </c>
      <c r="F324" s="3" t="s">
        <v>1784</v>
      </c>
      <c r="G324" s="5" t="s">
        <v>1785</v>
      </c>
      <c r="H324" s="5" t="s">
        <v>1786</v>
      </c>
      <c r="I324" s="5" t="s">
        <v>1787</v>
      </c>
      <c r="J324" s="5" t="s">
        <v>1788</v>
      </c>
      <c r="K324" s="6" t="s">
        <v>24</v>
      </c>
      <c r="L324" s="7">
        <v>0.1</v>
      </c>
      <c r="M324" s="6" t="s">
        <v>27</v>
      </c>
      <c r="N324" s="3" t="s">
        <v>264</v>
      </c>
      <c r="O324" s="14" t="s">
        <v>51</v>
      </c>
      <c r="P324" s="3" t="s">
        <v>1789</v>
      </c>
      <c r="Q324" s="6" t="s">
        <v>40</v>
      </c>
      <c r="R324" s="9" t="s">
        <v>171</v>
      </c>
    </row>
    <row r="325" spans="1:18" ht="409.5" hidden="1" x14ac:dyDescent="0.25">
      <c r="A325" s="3"/>
      <c r="B325" s="3" t="s">
        <v>42</v>
      </c>
      <c r="C325" s="20" t="s">
        <v>19</v>
      </c>
      <c r="D325" s="3" t="s">
        <v>155</v>
      </c>
      <c r="E325" s="3" t="s">
        <v>1790</v>
      </c>
      <c r="F325" s="3" t="s">
        <v>1791</v>
      </c>
      <c r="G325" s="5" t="s">
        <v>1792</v>
      </c>
      <c r="H325" s="5" t="s">
        <v>1793</v>
      </c>
      <c r="I325" s="5" t="s">
        <v>1794</v>
      </c>
      <c r="J325" s="5" t="s">
        <v>1795</v>
      </c>
      <c r="K325" s="14" t="s">
        <v>59</v>
      </c>
      <c r="L325" s="7">
        <v>0.3</v>
      </c>
      <c r="M325" s="6" t="s">
        <v>27</v>
      </c>
      <c r="N325" s="3" t="s">
        <v>1796</v>
      </c>
      <c r="O325" s="6" t="s">
        <v>25</v>
      </c>
      <c r="P325" s="3" t="s">
        <v>1797</v>
      </c>
      <c r="Q325" s="6" t="s">
        <v>40</v>
      </c>
      <c r="R325" s="9" t="s">
        <v>171</v>
      </c>
    </row>
    <row r="326" spans="1:18" ht="409.5" hidden="1" x14ac:dyDescent="0.25">
      <c r="A326" s="3"/>
      <c r="B326" s="3" t="s">
        <v>42</v>
      </c>
      <c r="C326" s="20" t="s">
        <v>19</v>
      </c>
      <c r="D326" s="3" t="s">
        <v>155</v>
      </c>
      <c r="E326" s="3" t="s">
        <v>1798</v>
      </c>
      <c r="F326" s="3" t="s">
        <v>1799</v>
      </c>
      <c r="G326" s="5" t="s">
        <v>1800</v>
      </c>
      <c r="H326" s="5" t="s">
        <v>1801</v>
      </c>
      <c r="I326" s="5" t="s">
        <v>1802</v>
      </c>
      <c r="J326" s="5" t="s">
        <v>1803</v>
      </c>
      <c r="K326" s="6" t="s">
        <v>105</v>
      </c>
      <c r="L326" s="7">
        <v>0.05</v>
      </c>
      <c r="M326" s="14" t="s">
        <v>51</v>
      </c>
      <c r="N326" s="3" t="s">
        <v>1781</v>
      </c>
      <c r="O326" s="14" t="s">
        <v>51</v>
      </c>
      <c r="P326" s="3" t="s">
        <v>1804</v>
      </c>
      <c r="Q326" s="14" t="s">
        <v>266</v>
      </c>
      <c r="R326" s="9" t="s">
        <v>171</v>
      </c>
    </row>
    <row r="327" spans="1:18" ht="409.5" hidden="1" x14ac:dyDescent="0.25">
      <c r="A327" s="3"/>
      <c r="B327" s="3" t="s">
        <v>42</v>
      </c>
      <c r="C327" s="19" t="s">
        <v>32</v>
      </c>
      <c r="D327" s="3" t="s">
        <v>155</v>
      </c>
      <c r="E327" s="3" t="s">
        <v>1805</v>
      </c>
      <c r="F327" s="3" t="s">
        <v>1806</v>
      </c>
      <c r="G327" s="5" t="s">
        <v>1807</v>
      </c>
      <c r="H327" s="5" t="s">
        <v>1808</v>
      </c>
      <c r="I327" s="5" t="s">
        <v>1809</v>
      </c>
      <c r="J327" s="5" t="s">
        <v>1810</v>
      </c>
      <c r="K327" s="6" t="s">
        <v>105</v>
      </c>
      <c r="L327" s="7">
        <v>0.05</v>
      </c>
      <c r="M327" s="11" t="s">
        <v>86</v>
      </c>
      <c r="N327" s="3" t="s">
        <v>1811</v>
      </c>
      <c r="O327" s="14" t="s">
        <v>51</v>
      </c>
      <c r="P327" s="3" t="s">
        <v>1812</v>
      </c>
      <c r="Q327" s="6" t="s">
        <v>40</v>
      </c>
      <c r="R327" s="9" t="s">
        <v>171</v>
      </c>
    </row>
    <row r="328" spans="1:18" ht="409.5" hidden="1" x14ac:dyDescent="0.25">
      <c r="A328" s="3"/>
      <c r="B328" s="3" t="s">
        <v>42</v>
      </c>
      <c r="C328" s="20" t="s">
        <v>19</v>
      </c>
      <c r="D328" s="3" t="s">
        <v>155</v>
      </c>
      <c r="E328" s="3" t="s">
        <v>1813</v>
      </c>
      <c r="F328" s="3" t="s">
        <v>1814</v>
      </c>
      <c r="G328" s="5" t="s">
        <v>1815</v>
      </c>
      <c r="H328" s="5" t="s">
        <v>1816</v>
      </c>
      <c r="I328" s="5" t="s">
        <v>1817</v>
      </c>
      <c r="J328" s="5" t="s">
        <v>1818</v>
      </c>
      <c r="K328" s="6" t="s">
        <v>105</v>
      </c>
      <c r="L328" s="7">
        <v>0.05</v>
      </c>
      <c r="M328" s="6" t="s">
        <v>27</v>
      </c>
      <c r="N328" s="3" t="s">
        <v>989</v>
      </c>
      <c r="O328" s="6" t="s">
        <v>27</v>
      </c>
      <c r="P328" s="3" t="s">
        <v>1819</v>
      </c>
      <c r="Q328" s="6" t="s">
        <v>40</v>
      </c>
      <c r="R328" s="9" t="s">
        <v>171</v>
      </c>
    </row>
    <row r="329" spans="1:18" ht="409.5" hidden="1" x14ac:dyDescent="0.25">
      <c r="A329" s="3"/>
      <c r="B329" s="3" t="s">
        <v>42</v>
      </c>
      <c r="C329" s="19" t="s">
        <v>32</v>
      </c>
      <c r="D329" s="3" t="s">
        <v>155</v>
      </c>
      <c r="E329" s="3" t="s">
        <v>1820</v>
      </c>
      <c r="F329" s="3" t="s">
        <v>1821</v>
      </c>
      <c r="G329" s="5" t="s">
        <v>1822</v>
      </c>
      <c r="H329" s="5" t="s">
        <v>1823</v>
      </c>
      <c r="I329" s="5" t="s">
        <v>1824</v>
      </c>
      <c r="J329" s="5" t="s">
        <v>1825</v>
      </c>
      <c r="K329" s="11" t="s">
        <v>38</v>
      </c>
      <c r="L329" s="7">
        <v>0.5</v>
      </c>
      <c r="M329" s="6" t="s">
        <v>27</v>
      </c>
      <c r="N329" s="3" t="s">
        <v>123</v>
      </c>
      <c r="O329" s="6" t="s">
        <v>27</v>
      </c>
      <c r="P329" s="3" t="s">
        <v>1826</v>
      </c>
      <c r="Q329" s="6" t="s">
        <v>107</v>
      </c>
      <c r="R329" s="9" t="s">
        <v>171</v>
      </c>
    </row>
    <row r="330" spans="1:18" ht="409.5" hidden="1" x14ac:dyDescent="0.25">
      <c r="A330" s="3"/>
      <c r="B330" s="3" t="s">
        <v>42</v>
      </c>
      <c r="C330" s="19" t="s">
        <v>32</v>
      </c>
      <c r="D330" s="3" t="s">
        <v>155</v>
      </c>
      <c r="E330" s="3" t="s">
        <v>1827</v>
      </c>
      <c r="F330" s="3" t="s">
        <v>1828</v>
      </c>
      <c r="G330" s="5" t="s">
        <v>1829</v>
      </c>
      <c r="H330" s="5" t="s">
        <v>1830</v>
      </c>
      <c r="I330" s="5" t="s">
        <v>1831</v>
      </c>
      <c r="J330" s="5" t="s">
        <v>1832</v>
      </c>
      <c r="K330" s="11" t="s">
        <v>49</v>
      </c>
      <c r="L330" s="7">
        <v>1</v>
      </c>
      <c r="M330" s="6" t="s">
        <v>25</v>
      </c>
      <c r="N330" s="3" t="s">
        <v>26</v>
      </c>
      <c r="O330" s="6" t="s">
        <v>27</v>
      </c>
      <c r="P330" s="3" t="s">
        <v>1833</v>
      </c>
      <c r="Q330" s="6" t="s">
        <v>40</v>
      </c>
      <c r="R330" s="9" t="s">
        <v>171</v>
      </c>
    </row>
    <row r="331" spans="1:18" ht="409.5" hidden="1" x14ac:dyDescent="0.25">
      <c r="A331" s="3"/>
      <c r="B331" s="3" t="s">
        <v>42</v>
      </c>
      <c r="C331" s="19" t="s">
        <v>32</v>
      </c>
      <c r="D331" s="3" t="s">
        <v>155</v>
      </c>
      <c r="E331" s="3" t="s">
        <v>1834</v>
      </c>
      <c r="F331" s="3" t="s">
        <v>1835</v>
      </c>
      <c r="G331" s="5" t="s">
        <v>1836</v>
      </c>
      <c r="H331" s="5" t="s">
        <v>1837</v>
      </c>
      <c r="I331" s="5" t="s">
        <v>1838</v>
      </c>
      <c r="J331" s="5" t="s">
        <v>1839</v>
      </c>
      <c r="K331" s="11" t="s">
        <v>38</v>
      </c>
      <c r="L331" s="7">
        <v>0.5</v>
      </c>
      <c r="M331" s="6" t="s">
        <v>25</v>
      </c>
      <c r="N331" s="3" t="s">
        <v>50</v>
      </c>
      <c r="O331" s="6" t="s">
        <v>27</v>
      </c>
      <c r="P331" s="3" t="s">
        <v>1840</v>
      </c>
      <c r="Q331" s="6" t="s">
        <v>40</v>
      </c>
      <c r="R331" s="9" t="s">
        <v>163</v>
      </c>
    </row>
    <row r="332" spans="1:18" ht="255" hidden="1" x14ac:dyDescent="0.25">
      <c r="A332" s="3"/>
      <c r="B332" s="3" t="s">
        <v>42</v>
      </c>
      <c r="C332" s="18" t="s">
        <v>43</v>
      </c>
      <c r="D332" s="3" t="s">
        <v>155</v>
      </c>
      <c r="E332" s="3" t="s">
        <v>1841</v>
      </c>
      <c r="F332" s="3" t="s">
        <v>1842</v>
      </c>
      <c r="G332" s="5" t="s">
        <v>1843</v>
      </c>
      <c r="H332" s="5" t="s">
        <v>1711</v>
      </c>
      <c r="I332" s="5" t="s">
        <v>1712</v>
      </c>
      <c r="J332" s="5" t="s">
        <v>1844</v>
      </c>
      <c r="K332" s="11" t="s">
        <v>38</v>
      </c>
      <c r="L332" s="7">
        <v>0.5</v>
      </c>
      <c r="M332" s="6" t="s">
        <v>25</v>
      </c>
      <c r="N332" s="3" t="s">
        <v>26</v>
      </c>
      <c r="O332" s="14" t="s">
        <v>51</v>
      </c>
      <c r="P332" s="3" t="s">
        <v>1845</v>
      </c>
      <c r="Q332" s="6" t="s">
        <v>40</v>
      </c>
      <c r="R332" s="9" t="s">
        <v>179</v>
      </c>
    </row>
    <row r="333" spans="1:18" ht="164.25" hidden="1" x14ac:dyDescent="0.25">
      <c r="A333" s="3"/>
      <c r="B333" s="3" t="s">
        <v>42</v>
      </c>
      <c r="C333" s="19" t="s">
        <v>32</v>
      </c>
      <c r="D333" s="3" t="s">
        <v>172</v>
      </c>
      <c r="E333" s="3" t="s">
        <v>1846</v>
      </c>
      <c r="F333" s="3" t="s">
        <v>1847</v>
      </c>
      <c r="G333" s="5" t="s">
        <v>1848</v>
      </c>
      <c r="H333" s="5" t="s">
        <v>1849</v>
      </c>
      <c r="I333" s="5"/>
      <c r="J333" s="5" t="s">
        <v>1850</v>
      </c>
      <c r="K333" s="11" t="s">
        <v>38</v>
      </c>
      <c r="L333" s="7">
        <v>0.5</v>
      </c>
      <c r="M333" s="6" t="s">
        <v>27</v>
      </c>
      <c r="N333" s="3" t="s">
        <v>340</v>
      </c>
      <c r="O333" s="6" t="s">
        <v>27</v>
      </c>
      <c r="P333" s="3" t="s">
        <v>1851</v>
      </c>
      <c r="Q333" s="6" t="s">
        <v>40</v>
      </c>
      <c r="R333" s="9" t="s">
        <v>179</v>
      </c>
    </row>
    <row r="334" spans="1:18" ht="210" hidden="1" x14ac:dyDescent="0.25">
      <c r="A334" s="3"/>
      <c r="B334" s="3" t="s">
        <v>42</v>
      </c>
      <c r="C334" s="20" t="s">
        <v>19</v>
      </c>
      <c r="D334" s="3" t="s">
        <v>155</v>
      </c>
      <c r="E334" s="3" t="s">
        <v>1852</v>
      </c>
      <c r="F334" s="3" t="s">
        <v>1853</v>
      </c>
      <c r="G334" s="5" t="s">
        <v>1854</v>
      </c>
      <c r="H334" s="5" t="s">
        <v>1855</v>
      </c>
      <c r="I334" s="5"/>
      <c r="J334" s="5" t="s">
        <v>1856</v>
      </c>
      <c r="K334" s="6" t="s">
        <v>105</v>
      </c>
      <c r="L334" s="7">
        <v>0.05</v>
      </c>
      <c r="M334" s="6" t="s">
        <v>27</v>
      </c>
      <c r="N334" s="3" t="s">
        <v>562</v>
      </c>
      <c r="O334" s="6" t="s">
        <v>27</v>
      </c>
      <c r="P334" s="3" t="s">
        <v>1857</v>
      </c>
      <c r="Q334" s="6" t="s">
        <v>40</v>
      </c>
      <c r="R334" s="9" t="s">
        <v>179</v>
      </c>
    </row>
    <row r="335" spans="1:18" ht="345" hidden="1" x14ac:dyDescent="0.25">
      <c r="A335" s="3"/>
      <c r="B335" s="3" t="s">
        <v>42</v>
      </c>
      <c r="C335" s="19" t="s">
        <v>32</v>
      </c>
      <c r="D335" s="3" t="s">
        <v>172</v>
      </c>
      <c r="E335" s="3" t="s">
        <v>1858</v>
      </c>
      <c r="F335" s="3" t="s">
        <v>1859</v>
      </c>
      <c r="G335" s="5" t="s">
        <v>1860</v>
      </c>
      <c r="H335" s="5" t="s">
        <v>1861</v>
      </c>
      <c r="I335" s="5"/>
      <c r="J335" s="5" t="s">
        <v>1862</v>
      </c>
      <c r="K335" s="11" t="s">
        <v>38</v>
      </c>
      <c r="L335" s="7">
        <v>0.5</v>
      </c>
      <c r="M335" s="6" t="s">
        <v>27</v>
      </c>
      <c r="N335" s="3" t="s">
        <v>1863</v>
      </c>
      <c r="O335" s="6" t="s">
        <v>27</v>
      </c>
      <c r="P335" s="3" t="s">
        <v>1864</v>
      </c>
      <c r="Q335" s="6" t="s">
        <v>40</v>
      </c>
      <c r="R335" s="9" t="s">
        <v>179</v>
      </c>
    </row>
    <row r="336" spans="1:18" ht="240" hidden="1" x14ac:dyDescent="0.25">
      <c r="A336" s="3"/>
      <c r="B336" s="3" t="s">
        <v>42</v>
      </c>
      <c r="C336" s="18" t="s">
        <v>43</v>
      </c>
      <c r="D336" s="3" t="s">
        <v>172</v>
      </c>
      <c r="E336" s="3" t="s">
        <v>1865</v>
      </c>
      <c r="F336" s="3" t="s">
        <v>1866</v>
      </c>
      <c r="G336" s="5" t="s">
        <v>1867</v>
      </c>
      <c r="H336" s="5" t="s">
        <v>1868</v>
      </c>
      <c r="I336" s="5" t="s">
        <v>1869</v>
      </c>
      <c r="J336" s="5" t="s">
        <v>1870</v>
      </c>
      <c r="K336" s="11" t="s">
        <v>38</v>
      </c>
      <c r="L336" s="7">
        <v>0.5</v>
      </c>
      <c r="M336" s="6" t="s">
        <v>25</v>
      </c>
      <c r="N336" s="3" t="s">
        <v>26</v>
      </c>
      <c r="O336" s="14" t="s">
        <v>51</v>
      </c>
      <c r="P336" s="3" t="s">
        <v>1871</v>
      </c>
      <c r="Q336" s="6" t="s">
        <v>40</v>
      </c>
      <c r="R336" s="9" t="s">
        <v>179</v>
      </c>
    </row>
    <row r="337" spans="1:18" ht="285" hidden="1" x14ac:dyDescent="0.25">
      <c r="A337" s="3"/>
      <c r="B337" s="3" t="s">
        <v>42</v>
      </c>
      <c r="C337" s="20" t="s">
        <v>19</v>
      </c>
      <c r="D337" s="3" t="s">
        <v>155</v>
      </c>
      <c r="E337" s="3" t="s">
        <v>1872</v>
      </c>
      <c r="F337" s="3" t="s">
        <v>1873</v>
      </c>
      <c r="G337" s="5" t="s">
        <v>1874</v>
      </c>
      <c r="H337" s="5" t="s">
        <v>1875</v>
      </c>
      <c r="I337" s="5"/>
      <c r="J337" s="5" t="s">
        <v>1876</v>
      </c>
      <c r="K337" s="6" t="s">
        <v>24</v>
      </c>
      <c r="L337" s="7">
        <v>0.1</v>
      </c>
      <c r="M337" s="6" t="s">
        <v>27</v>
      </c>
      <c r="N337" s="3" t="s">
        <v>538</v>
      </c>
      <c r="O337" s="6" t="s">
        <v>27</v>
      </c>
      <c r="P337" s="3" t="s">
        <v>1877</v>
      </c>
      <c r="Q337" s="6" t="s">
        <v>40</v>
      </c>
      <c r="R337" s="9" t="s">
        <v>1408</v>
      </c>
    </row>
    <row r="338" spans="1:18" ht="360" hidden="1" x14ac:dyDescent="0.25">
      <c r="A338" s="3"/>
      <c r="B338" s="3" t="s">
        <v>42</v>
      </c>
      <c r="C338" s="20" t="s">
        <v>19</v>
      </c>
      <c r="D338" s="3" t="s">
        <v>155</v>
      </c>
      <c r="E338" s="3" t="s">
        <v>1878</v>
      </c>
      <c r="F338" s="3" t="s">
        <v>1879</v>
      </c>
      <c r="G338" s="5" t="s">
        <v>1880</v>
      </c>
      <c r="H338" s="5" t="s">
        <v>1881</v>
      </c>
      <c r="I338" s="5"/>
      <c r="J338" s="5" t="s">
        <v>1882</v>
      </c>
      <c r="K338" s="6" t="s">
        <v>24</v>
      </c>
      <c r="L338" s="7">
        <v>0.2</v>
      </c>
      <c r="M338" s="6" t="s">
        <v>27</v>
      </c>
      <c r="N338" s="3" t="s">
        <v>544</v>
      </c>
      <c r="O338" s="6" t="s">
        <v>27</v>
      </c>
      <c r="P338" s="3" t="s">
        <v>1883</v>
      </c>
      <c r="Q338" s="6" t="s">
        <v>40</v>
      </c>
      <c r="R338" s="9" t="s">
        <v>1408</v>
      </c>
    </row>
    <row r="339" spans="1:18" ht="409.5" hidden="1" x14ac:dyDescent="0.25">
      <c r="A339" s="3"/>
      <c r="B339" s="3" t="s">
        <v>42</v>
      </c>
      <c r="C339" s="19" t="s">
        <v>32</v>
      </c>
      <c r="D339" s="3" t="s">
        <v>155</v>
      </c>
      <c r="E339" s="3" t="s">
        <v>1884</v>
      </c>
      <c r="F339" s="3" t="s">
        <v>1885</v>
      </c>
      <c r="G339" s="5" t="s">
        <v>1886</v>
      </c>
      <c r="H339" s="5" t="s">
        <v>1887</v>
      </c>
      <c r="I339" s="5" t="s">
        <v>1888</v>
      </c>
      <c r="J339" s="5" t="s">
        <v>1889</v>
      </c>
      <c r="K339" s="11" t="s">
        <v>38</v>
      </c>
      <c r="L339" s="7">
        <v>0.5</v>
      </c>
      <c r="M339" s="6" t="s">
        <v>27</v>
      </c>
      <c r="N339" s="3" t="s">
        <v>123</v>
      </c>
      <c r="O339" s="6" t="s">
        <v>25</v>
      </c>
      <c r="P339" s="3" t="s">
        <v>533</v>
      </c>
      <c r="Q339" s="6" t="s">
        <v>40</v>
      </c>
      <c r="R339" s="9" t="s">
        <v>1408</v>
      </c>
    </row>
    <row r="340" spans="1:18" ht="210" hidden="1" x14ac:dyDescent="0.25">
      <c r="A340" s="3"/>
      <c r="B340" s="3" t="s">
        <v>42</v>
      </c>
      <c r="C340" s="20" t="s">
        <v>19</v>
      </c>
      <c r="D340" s="3" t="s">
        <v>155</v>
      </c>
      <c r="E340" s="3" t="s">
        <v>1890</v>
      </c>
      <c r="F340" s="3" t="s">
        <v>1891</v>
      </c>
      <c r="G340" s="5" t="s">
        <v>1892</v>
      </c>
      <c r="H340" s="5" t="s">
        <v>1893</v>
      </c>
      <c r="I340" s="5" t="s">
        <v>1888</v>
      </c>
      <c r="J340" s="5" t="s">
        <v>1894</v>
      </c>
      <c r="K340" s="6" t="s">
        <v>24</v>
      </c>
      <c r="L340" s="7">
        <v>0.1</v>
      </c>
      <c r="M340" s="6" t="s">
        <v>27</v>
      </c>
      <c r="N340" s="3" t="s">
        <v>989</v>
      </c>
      <c r="O340" s="6" t="s">
        <v>25</v>
      </c>
      <c r="P340" s="3" t="s">
        <v>1895</v>
      </c>
      <c r="Q340" s="6" t="s">
        <v>40</v>
      </c>
      <c r="R340" s="9" t="s">
        <v>1408</v>
      </c>
    </row>
    <row r="341" spans="1:18" ht="195" hidden="1" x14ac:dyDescent="0.25">
      <c r="A341" s="3"/>
      <c r="B341" s="3" t="s">
        <v>42</v>
      </c>
      <c r="C341" s="20" t="s">
        <v>19</v>
      </c>
      <c r="D341" s="3" t="s">
        <v>155</v>
      </c>
      <c r="E341" s="3" t="s">
        <v>1896</v>
      </c>
      <c r="F341" s="3" t="s">
        <v>1897</v>
      </c>
      <c r="G341" s="5" t="s">
        <v>1898</v>
      </c>
      <c r="H341" s="5" t="s">
        <v>1899</v>
      </c>
      <c r="I341" s="5" t="s">
        <v>1888</v>
      </c>
      <c r="J341" s="5" t="s">
        <v>1900</v>
      </c>
      <c r="K341" s="6" t="s">
        <v>24</v>
      </c>
      <c r="L341" s="7">
        <v>0.2</v>
      </c>
      <c r="M341" s="6" t="s">
        <v>27</v>
      </c>
      <c r="N341" s="3" t="s">
        <v>989</v>
      </c>
      <c r="O341" s="6" t="s">
        <v>27</v>
      </c>
      <c r="P341" s="3" t="s">
        <v>1901</v>
      </c>
      <c r="Q341" s="6" t="s">
        <v>40</v>
      </c>
      <c r="R341" s="9" t="s">
        <v>1408</v>
      </c>
    </row>
    <row r="342" spans="1:18" ht="195" hidden="1" x14ac:dyDescent="0.25">
      <c r="A342" s="3"/>
      <c r="B342" s="3" t="s">
        <v>42</v>
      </c>
      <c r="C342" s="20" t="s">
        <v>19</v>
      </c>
      <c r="D342" s="3" t="s">
        <v>155</v>
      </c>
      <c r="E342" s="3" t="s">
        <v>1902</v>
      </c>
      <c r="F342" s="3" t="s">
        <v>1903</v>
      </c>
      <c r="G342" s="5" t="s">
        <v>1904</v>
      </c>
      <c r="H342" s="5" t="s">
        <v>1905</v>
      </c>
      <c r="I342" s="5" t="s">
        <v>1906</v>
      </c>
      <c r="J342" s="5" t="s">
        <v>1907</v>
      </c>
      <c r="K342" s="6" t="s">
        <v>24</v>
      </c>
      <c r="L342" s="7">
        <v>0.2</v>
      </c>
      <c r="M342" s="6" t="s">
        <v>27</v>
      </c>
      <c r="N342" s="3" t="s">
        <v>989</v>
      </c>
      <c r="O342" s="6" t="s">
        <v>27</v>
      </c>
      <c r="P342" s="3" t="s">
        <v>1901</v>
      </c>
      <c r="Q342" s="6" t="s">
        <v>40</v>
      </c>
      <c r="R342" s="9" t="s">
        <v>1408</v>
      </c>
    </row>
    <row r="343" spans="1:18" ht="270" hidden="1" x14ac:dyDescent="0.25">
      <c r="A343" s="3"/>
      <c r="B343" s="3" t="s">
        <v>31</v>
      </c>
      <c r="C343" s="20" t="s">
        <v>19</v>
      </c>
      <c r="D343" s="3" t="s">
        <v>155</v>
      </c>
      <c r="E343" s="3" t="s">
        <v>1908</v>
      </c>
      <c r="F343" s="3" t="s">
        <v>1909</v>
      </c>
      <c r="G343" s="5" t="s">
        <v>1910</v>
      </c>
      <c r="H343" s="5" t="s">
        <v>1911</v>
      </c>
      <c r="I343" s="5"/>
      <c r="J343" s="5" t="s">
        <v>1912</v>
      </c>
      <c r="K343" s="6" t="s">
        <v>24</v>
      </c>
      <c r="L343" s="7">
        <v>0.2</v>
      </c>
      <c r="M343" s="6" t="s">
        <v>27</v>
      </c>
      <c r="N343" s="3" t="s">
        <v>538</v>
      </c>
      <c r="O343" s="6" t="s">
        <v>25</v>
      </c>
      <c r="P343" s="3" t="s">
        <v>1913</v>
      </c>
      <c r="Q343" s="6" t="s">
        <v>40</v>
      </c>
      <c r="R343" s="9" t="s">
        <v>1408</v>
      </c>
    </row>
    <row r="344" spans="1:18" ht="210" hidden="1" x14ac:dyDescent="0.25">
      <c r="A344" s="3"/>
      <c r="B344" s="3" t="s">
        <v>42</v>
      </c>
      <c r="C344" s="19" t="s">
        <v>32</v>
      </c>
      <c r="D344" s="3" t="s">
        <v>155</v>
      </c>
      <c r="E344" s="3" t="s">
        <v>1914</v>
      </c>
      <c r="F344" s="3" t="s">
        <v>1915</v>
      </c>
      <c r="G344" s="5" t="s">
        <v>1916</v>
      </c>
      <c r="H344" s="5" t="s">
        <v>1917</v>
      </c>
      <c r="I344" s="5"/>
      <c r="J344" s="5" t="s">
        <v>1918</v>
      </c>
      <c r="K344" s="11" t="s">
        <v>38</v>
      </c>
      <c r="L344" s="7">
        <v>0.5</v>
      </c>
      <c r="M344" s="6" t="s">
        <v>25</v>
      </c>
      <c r="N344" s="3" t="s">
        <v>50</v>
      </c>
      <c r="O344" s="6" t="s">
        <v>27</v>
      </c>
      <c r="P344" s="3" t="s">
        <v>1919</v>
      </c>
      <c r="Q344" s="6" t="s">
        <v>40</v>
      </c>
      <c r="R344" s="9" t="s">
        <v>1408</v>
      </c>
    </row>
    <row r="345" spans="1:18" ht="300" hidden="1" x14ac:dyDescent="0.25">
      <c r="A345" s="3"/>
      <c r="B345" s="3" t="s">
        <v>42</v>
      </c>
      <c r="C345" s="19" t="s">
        <v>32</v>
      </c>
      <c r="D345" s="3" t="s">
        <v>155</v>
      </c>
      <c r="E345" s="3" t="s">
        <v>1920</v>
      </c>
      <c r="F345" s="3" t="s">
        <v>1921</v>
      </c>
      <c r="G345" s="5" t="s">
        <v>1922</v>
      </c>
      <c r="H345" s="5" t="s">
        <v>1923</v>
      </c>
      <c r="I345" s="5" t="s">
        <v>1924</v>
      </c>
      <c r="J345" s="5" t="s">
        <v>1925</v>
      </c>
      <c r="K345" s="14" t="s">
        <v>59</v>
      </c>
      <c r="L345" s="7">
        <v>0.25</v>
      </c>
      <c r="M345" s="14" t="s">
        <v>51</v>
      </c>
      <c r="N345" s="3" t="s">
        <v>996</v>
      </c>
      <c r="O345" s="6" t="s">
        <v>27</v>
      </c>
      <c r="P345" s="3" t="s">
        <v>1926</v>
      </c>
      <c r="Q345" s="6" t="s">
        <v>40</v>
      </c>
      <c r="R345" s="9" t="s">
        <v>1408</v>
      </c>
    </row>
    <row r="346" spans="1:18" ht="285" hidden="1" x14ac:dyDescent="0.25">
      <c r="A346" s="3"/>
      <c r="B346" s="3" t="s">
        <v>42</v>
      </c>
      <c r="C346" s="20" t="s">
        <v>19</v>
      </c>
      <c r="D346" s="3" t="s">
        <v>155</v>
      </c>
      <c r="E346" s="3" t="s">
        <v>1927</v>
      </c>
      <c r="F346" s="3" t="s">
        <v>1928</v>
      </c>
      <c r="G346" s="5" t="s">
        <v>1929</v>
      </c>
      <c r="H346" s="5" t="s">
        <v>1930</v>
      </c>
      <c r="I346" s="5" t="s">
        <v>1931</v>
      </c>
      <c r="J346" s="5" t="s">
        <v>1932</v>
      </c>
      <c r="K346" s="6" t="s">
        <v>24</v>
      </c>
      <c r="L346" s="7">
        <v>0.2</v>
      </c>
      <c r="M346" s="6" t="s">
        <v>27</v>
      </c>
      <c r="N346" s="3" t="s">
        <v>113</v>
      </c>
      <c r="O346" s="6" t="s">
        <v>27</v>
      </c>
      <c r="P346" s="3" t="s">
        <v>1933</v>
      </c>
      <c r="Q346" s="6" t="s">
        <v>40</v>
      </c>
      <c r="R346" s="9" t="s">
        <v>186</v>
      </c>
    </row>
    <row r="347" spans="1:18" ht="285" hidden="1" x14ac:dyDescent="0.25">
      <c r="A347" s="3"/>
      <c r="B347" s="3" t="s">
        <v>42</v>
      </c>
      <c r="C347" s="20" t="s">
        <v>19</v>
      </c>
      <c r="D347" s="3" t="s">
        <v>155</v>
      </c>
      <c r="E347" s="3" t="s">
        <v>1934</v>
      </c>
      <c r="F347" s="3" t="s">
        <v>1935</v>
      </c>
      <c r="G347" s="5" t="s">
        <v>1936</v>
      </c>
      <c r="H347" s="5" t="s">
        <v>1937</v>
      </c>
      <c r="I347" s="5" t="s">
        <v>1938</v>
      </c>
      <c r="J347" s="5" t="s">
        <v>1939</v>
      </c>
      <c r="K347" s="6" t="s">
        <v>24</v>
      </c>
      <c r="L347" s="7">
        <v>0.15</v>
      </c>
      <c r="M347" s="6" t="s">
        <v>27</v>
      </c>
      <c r="N347" s="3" t="s">
        <v>989</v>
      </c>
      <c r="O347" s="6" t="s">
        <v>25</v>
      </c>
      <c r="P347" s="3" t="s">
        <v>1468</v>
      </c>
      <c r="Q347" s="6" t="s">
        <v>40</v>
      </c>
      <c r="R347" s="9" t="s">
        <v>186</v>
      </c>
    </row>
    <row r="348" spans="1:18" ht="255" hidden="1" x14ac:dyDescent="0.25">
      <c r="A348" s="3"/>
      <c r="B348" s="3" t="s">
        <v>42</v>
      </c>
      <c r="C348" s="20" t="s">
        <v>19</v>
      </c>
      <c r="D348" s="3" t="s">
        <v>155</v>
      </c>
      <c r="E348" s="3" t="s">
        <v>1940</v>
      </c>
      <c r="F348" s="3" t="s">
        <v>1941</v>
      </c>
      <c r="G348" s="5" t="s">
        <v>1942</v>
      </c>
      <c r="H348" s="5" t="s">
        <v>1943</v>
      </c>
      <c r="I348" s="5"/>
      <c r="J348" s="5" t="s">
        <v>1944</v>
      </c>
      <c r="K348" s="6" t="s">
        <v>24</v>
      </c>
      <c r="L348" s="7">
        <v>0.15</v>
      </c>
      <c r="M348" s="6" t="s">
        <v>27</v>
      </c>
      <c r="N348" s="3" t="s">
        <v>1945</v>
      </c>
      <c r="O348" s="6" t="s">
        <v>25</v>
      </c>
      <c r="P348" s="3" t="s">
        <v>1946</v>
      </c>
      <c r="Q348" s="6" t="s">
        <v>40</v>
      </c>
      <c r="R348" s="9" t="s">
        <v>186</v>
      </c>
    </row>
    <row r="349" spans="1:18" ht="164.25" hidden="1" x14ac:dyDescent="0.25">
      <c r="A349" s="3"/>
      <c r="B349" s="3" t="s">
        <v>42</v>
      </c>
      <c r="C349" s="20" t="s">
        <v>19</v>
      </c>
      <c r="D349" s="3" t="s">
        <v>155</v>
      </c>
      <c r="E349" s="3" t="s">
        <v>1947</v>
      </c>
      <c r="F349" s="3" t="s">
        <v>1948</v>
      </c>
      <c r="G349" s="5" t="s">
        <v>1949</v>
      </c>
      <c r="H349" s="5" t="s">
        <v>1950</v>
      </c>
      <c r="I349" s="5"/>
      <c r="J349" s="5" t="s">
        <v>1951</v>
      </c>
      <c r="K349" s="6" t="s">
        <v>24</v>
      </c>
      <c r="L349" s="7">
        <v>0.2</v>
      </c>
      <c r="M349" s="6" t="s">
        <v>27</v>
      </c>
      <c r="N349" s="3" t="s">
        <v>113</v>
      </c>
      <c r="O349" s="6" t="s">
        <v>25</v>
      </c>
      <c r="P349" s="3" t="s">
        <v>1952</v>
      </c>
      <c r="Q349" s="6" t="s">
        <v>40</v>
      </c>
      <c r="R349" s="9" t="s">
        <v>186</v>
      </c>
    </row>
    <row r="350" spans="1:18" ht="165" hidden="1" x14ac:dyDescent="0.25">
      <c r="A350" s="3"/>
      <c r="B350" s="3" t="s">
        <v>42</v>
      </c>
      <c r="C350" s="20" t="s">
        <v>19</v>
      </c>
      <c r="D350" s="3" t="s">
        <v>155</v>
      </c>
      <c r="E350" s="3" t="s">
        <v>1953</v>
      </c>
      <c r="F350" s="3" t="s">
        <v>1954</v>
      </c>
      <c r="G350" s="5" t="s">
        <v>1955</v>
      </c>
      <c r="H350" s="5" t="s">
        <v>1956</v>
      </c>
      <c r="I350" s="5"/>
      <c r="J350" s="5" t="s">
        <v>1957</v>
      </c>
      <c r="K350" s="6" t="s">
        <v>24</v>
      </c>
      <c r="L350" s="7">
        <v>0.15</v>
      </c>
      <c r="M350" s="6" t="s">
        <v>27</v>
      </c>
      <c r="N350" s="3" t="s">
        <v>989</v>
      </c>
      <c r="O350" s="6" t="s">
        <v>25</v>
      </c>
      <c r="P350" s="3" t="s">
        <v>1952</v>
      </c>
      <c r="Q350" s="6" t="s">
        <v>40</v>
      </c>
      <c r="R350" s="9" t="s">
        <v>186</v>
      </c>
    </row>
    <row r="351" spans="1:18" ht="165" hidden="1" x14ac:dyDescent="0.25">
      <c r="A351" s="3"/>
      <c r="B351" s="3" t="s">
        <v>42</v>
      </c>
      <c r="C351" s="20" t="s">
        <v>19</v>
      </c>
      <c r="D351" s="3" t="s">
        <v>155</v>
      </c>
      <c r="E351" s="3" t="s">
        <v>1958</v>
      </c>
      <c r="F351" s="3" t="s">
        <v>1959</v>
      </c>
      <c r="G351" s="5" t="s">
        <v>1960</v>
      </c>
      <c r="H351" s="5" t="s">
        <v>1961</v>
      </c>
      <c r="I351" s="5"/>
      <c r="J351" s="5" t="s">
        <v>1962</v>
      </c>
      <c r="K351" s="6" t="s">
        <v>24</v>
      </c>
      <c r="L351" s="7">
        <v>0.1</v>
      </c>
      <c r="M351" s="6" t="s">
        <v>27</v>
      </c>
      <c r="N351" s="3" t="s">
        <v>989</v>
      </c>
      <c r="O351" s="6" t="s">
        <v>25</v>
      </c>
      <c r="P351" s="3" t="s">
        <v>1952</v>
      </c>
      <c r="Q351" s="6" t="s">
        <v>40</v>
      </c>
      <c r="R351" s="9" t="s">
        <v>186</v>
      </c>
    </row>
    <row r="352" spans="1:18" ht="165" hidden="1" x14ac:dyDescent="0.25">
      <c r="A352" s="3"/>
      <c r="B352" s="3" t="s">
        <v>42</v>
      </c>
      <c r="C352" s="20" t="s">
        <v>19</v>
      </c>
      <c r="D352" s="3" t="s">
        <v>155</v>
      </c>
      <c r="E352" s="3" t="s">
        <v>1963</v>
      </c>
      <c r="F352" s="3" t="s">
        <v>1964</v>
      </c>
      <c r="G352" s="5" t="s">
        <v>1965</v>
      </c>
      <c r="H352" s="5" t="s">
        <v>1966</v>
      </c>
      <c r="I352" s="5"/>
      <c r="J352" s="5" t="s">
        <v>1967</v>
      </c>
      <c r="K352" s="6" t="s">
        <v>24</v>
      </c>
      <c r="L352" s="7">
        <v>0.1</v>
      </c>
      <c r="M352" s="6" t="s">
        <v>27</v>
      </c>
      <c r="N352" s="3" t="s">
        <v>498</v>
      </c>
      <c r="O352" s="6" t="s">
        <v>25</v>
      </c>
      <c r="P352" s="3" t="s">
        <v>1968</v>
      </c>
      <c r="Q352" s="6" t="s">
        <v>40</v>
      </c>
      <c r="R352" s="9" t="s">
        <v>186</v>
      </c>
    </row>
    <row r="353" spans="1:18" ht="225" hidden="1" x14ac:dyDescent="0.25">
      <c r="A353" s="3"/>
      <c r="B353" s="3" t="s">
        <v>42</v>
      </c>
      <c r="C353" s="20" t="s">
        <v>19</v>
      </c>
      <c r="D353" s="3" t="s">
        <v>155</v>
      </c>
      <c r="E353" s="3" t="s">
        <v>1969</v>
      </c>
      <c r="F353" s="3" t="s">
        <v>1970</v>
      </c>
      <c r="G353" s="5" t="s">
        <v>1971</v>
      </c>
      <c r="H353" s="5" t="s">
        <v>1972</v>
      </c>
      <c r="I353" s="5"/>
      <c r="J353" s="5" t="s">
        <v>1973</v>
      </c>
      <c r="K353" s="6" t="s">
        <v>24</v>
      </c>
      <c r="L353" s="7">
        <v>0.15</v>
      </c>
      <c r="M353" s="6" t="s">
        <v>27</v>
      </c>
      <c r="N353" s="3" t="s">
        <v>498</v>
      </c>
      <c r="O353" s="6" t="s">
        <v>27</v>
      </c>
      <c r="P353" s="3" t="s">
        <v>1974</v>
      </c>
      <c r="Q353" s="6" t="s">
        <v>40</v>
      </c>
      <c r="R353" s="9" t="s">
        <v>186</v>
      </c>
    </row>
    <row r="354" spans="1:18" ht="164.25" hidden="1" x14ac:dyDescent="0.25">
      <c r="A354" s="3"/>
      <c r="B354" s="3" t="s">
        <v>42</v>
      </c>
      <c r="C354" s="21" t="s">
        <v>243</v>
      </c>
      <c r="D354" s="3" t="s">
        <v>155</v>
      </c>
      <c r="E354" s="3" t="s">
        <v>1975</v>
      </c>
      <c r="F354" s="3" t="s">
        <v>1976</v>
      </c>
      <c r="G354" s="5" t="s">
        <v>1977</v>
      </c>
      <c r="H354" s="5" t="s">
        <v>1978</v>
      </c>
      <c r="I354" s="5"/>
      <c r="J354" s="5" t="s">
        <v>1979</v>
      </c>
      <c r="K354" s="6" t="s">
        <v>24</v>
      </c>
      <c r="L354" s="7">
        <v>0.2</v>
      </c>
      <c r="M354" s="6" t="s">
        <v>25</v>
      </c>
      <c r="N354" s="3" t="s">
        <v>50</v>
      </c>
      <c r="O354" s="6" t="s">
        <v>25</v>
      </c>
      <c r="P354" s="3" t="s">
        <v>328</v>
      </c>
      <c r="Q354" s="6" t="s">
        <v>40</v>
      </c>
      <c r="R354" s="9" t="s">
        <v>186</v>
      </c>
    </row>
    <row r="355" spans="1:18" ht="330" hidden="1" x14ac:dyDescent="0.25">
      <c r="A355" s="3"/>
      <c r="B355" s="3" t="s">
        <v>42</v>
      </c>
      <c r="C355" s="20" t="s">
        <v>19</v>
      </c>
      <c r="D355" s="3" t="s">
        <v>155</v>
      </c>
      <c r="E355" s="3" t="s">
        <v>1980</v>
      </c>
      <c r="F355" s="3" t="s">
        <v>1981</v>
      </c>
      <c r="G355" s="5" t="s">
        <v>1982</v>
      </c>
      <c r="H355" s="5" t="s">
        <v>1983</v>
      </c>
      <c r="I355" s="5" t="s">
        <v>1984</v>
      </c>
      <c r="J355" s="5" t="s">
        <v>1985</v>
      </c>
      <c r="K355" s="6" t="s">
        <v>24</v>
      </c>
      <c r="L355" s="7">
        <v>0.2</v>
      </c>
      <c r="M355" s="6" t="s">
        <v>27</v>
      </c>
      <c r="N355" s="3" t="s">
        <v>550</v>
      </c>
      <c r="O355" s="6" t="s">
        <v>27</v>
      </c>
      <c r="P355" s="3" t="s">
        <v>1986</v>
      </c>
      <c r="Q355" s="6" t="s">
        <v>40</v>
      </c>
      <c r="R355" s="9" t="s">
        <v>171</v>
      </c>
    </row>
    <row r="356" spans="1:18" ht="375" hidden="1" x14ac:dyDescent="0.25">
      <c r="A356" s="3"/>
      <c r="B356" s="3" t="s">
        <v>31</v>
      </c>
      <c r="C356" s="21" t="s">
        <v>243</v>
      </c>
      <c r="D356" s="3" t="s">
        <v>155</v>
      </c>
      <c r="E356" s="3" t="s">
        <v>1987</v>
      </c>
      <c r="F356" s="3" t="s">
        <v>1988</v>
      </c>
      <c r="G356" s="5" t="s">
        <v>1989</v>
      </c>
      <c r="H356" s="5"/>
      <c r="I356" s="5"/>
      <c r="J356" s="5"/>
      <c r="K356" s="6" t="s">
        <v>105</v>
      </c>
      <c r="L356" s="7"/>
      <c r="M356" s="6" t="s">
        <v>25</v>
      </c>
      <c r="N356" s="3" t="s">
        <v>50</v>
      </c>
      <c r="O356" s="6" t="s">
        <v>25</v>
      </c>
      <c r="P356" s="3" t="s">
        <v>235</v>
      </c>
      <c r="Q356" s="6" t="s">
        <v>107</v>
      </c>
      <c r="R356" s="9" t="s">
        <v>171</v>
      </c>
    </row>
    <row r="357" spans="1:18" ht="315" hidden="1" x14ac:dyDescent="0.25">
      <c r="A357" s="3"/>
      <c r="B357" s="3" t="s">
        <v>298</v>
      </c>
      <c r="C357" s="18" t="s">
        <v>43</v>
      </c>
      <c r="D357" s="3" t="s">
        <v>155</v>
      </c>
      <c r="E357" s="3" t="s">
        <v>1990</v>
      </c>
      <c r="F357" s="3" t="s">
        <v>1991</v>
      </c>
      <c r="G357" s="5" t="s">
        <v>1992</v>
      </c>
      <c r="H357" s="5" t="s">
        <v>1993</v>
      </c>
      <c r="I357" s="5" t="s">
        <v>1994</v>
      </c>
      <c r="J357" s="5" t="s">
        <v>1995</v>
      </c>
      <c r="K357" s="11" t="s">
        <v>38</v>
      </c>
      <c r="L357" s="7">
        <v>0.5</v>
      </c>
      <c r="M357" s="6" t="s">
        <v>25</v>
      </c>
      <c r="N357" s="3" t="s">
        <v>26</v>
      </c>
      <c r="O357" s="14" t="s">
        <v>51</v>
      </c>
      <c r="P357" s="3" t="s">
        <v>235</v>
      </c>
      <c r="Q357" s="6" t="s">
        <v>40</v>
      </c>
      <c r="R357" s="9" t="s">
        <v>171</v>
      </c>
    </row>
    <row r="358" spans="1:18" ht="225" hidden="1" x14ac:dyDescent="0.25">
      <c r="A358" s="3"/>
      <c r="B358" s="3" t="s">
        <v>42</v>
      </c>
      <c r="C358" s="20" t="s">
        <v>19</v>
      </c>
      <c r="D358" s="3" t="s">
        <v>155</v>
      </c>
      <c r="E358" s="3" t="s">
        <v>1996</v>
      </c>
      <c r="F358" s="3" t="s">
        <v>1997</v>
      </c>
      <c r="G358" s="5" t="s">
        <v>1998</v>
      </c>
      <c r="H358" s="5" t="s">
        <v>1999</v>
      </c>
      <c r="I358" s="5"/>
      <c r="J358" s="5" t="s">
        <v>2000</v>
      </c>
      <c r="K358" s="6" t="s">
        <v>24</v>
      </c>
      <c r="L358" s="7">
        <v>0.2</v>
      </c>
      <c r="M358" s="6" t="s">
        <v>25</v>
      </c>
      <c r="N358" s="3" t="s">
        <v>50</v>
      </c>
      <c r="O358" s="6" t="s">
        <v>27</v>
      </c>
      <c r="P358" s="3" t="s">
        <v>2001</v>
      </c>
      <c r="Q358" s="6" t="s">
        <v>40</v>
      </c>
      <c r="R358" s="9" t="s">
        <v>186</v>
      </c>
    </row>
    <row r="359" spans="1:18" ht="225" hidden="1" x14ac:dyDescent="0.25">
      <c r="A359" s="3"/>
      <c r="B359" s="3" t="s">
        <v>42</v>
      </c>
      <c r="C359" s="20" t="s">
        <v>19</v>
      </c>
      <c r="D359" s="3" t="s">
        <v>155</v>
      </c>
      <c r="E359" s="3" t="s">
        <v>2002</v>
      </c>
      <c r="F359" s="3" t="s">
        <v>2003</v>
      </c>
      <c r="G359" s="5" t="s">
        <v>2004</v>
      </c>
      <c r="H359" s="5" t="s">
        <v>2005</v>
      </c>
      <c r="I359" s="5"/>
      <c r="J359" s="5" t="s">
        <v>2006</v>
      </c>
      <c r="K359" s="14" t="s">
        <v>59</v>
      </c>
      <c r="L359" s="7">
        <v>0.3</v>
      </c>
      <c r="M359" s="6" t="s">
        <v>27</v>
      </c>
      <c r="N359" s="3" t="s">
        <v>50</v>
      </c>
      <c r="O359" s="6" t="s">
        <v>25</v>
      </c>
      <c r="P359" s="3" t="s">
        <v>1968</v>
      </c>
      <c r="Q359" s="6" t="s">
        <v>40</v>
      </c>
      <c r="R359" s="9" t="s">
        <v>186</v>
      </c>
    </row>
    <row r="360" spans="1:18" ht="240" hidden="1" x14ac:dyDescent="0.25">
      <c r="A360" s="3"/>
      <c r="B360" s="3" t="s">
        <v>42</v>
      </c>
      <c r="C360" s="20" t="s">
        <v>19</v>
      </c>
      <c r="D360" s="3" t="s">
        <v>155</v>
      </c>
      <c r="E360" s="3" t="s">
        <v>2007</v>
      </c>
      <c r="F360" s="3" t="s">
        <v>2008</v>
      </c>
      <c r="G360" s="5" t="s">
        <v>2009</v>
      </c>
      <c r="H360" s="5" t="s">
        <v>2010</v>
      </c>
      <c r="I360" s="5"/>
      <c r="J360" s="5" t="s">
        <v>2011</v>
      </c>
      <c r="K360" s="14" t="s">
        <v>59</v>
      </c>
      <c r="L360" s="7">
        <v>0.3</v>
      </c>
      <c r="M360" s="6" t="s">
        <v>27</v>
      </c>
      <c r="N360" s="3" t="s">
        <v>562</v>
      </c>
      <c r="O360" s="6" t="s">
        <v>25</v>
      </c>
      <c r="P360" s="3" t="s">
        <v>2012</v>
      </c>
      <c r="Q360" s="6" t="s">
        <v>40</v>
      </c>
      <c r="R360" s="9" t="s">
        <v>186</v>
      </c>
    </row>
    <row r="361" spans="1:18" ht="165" hidden="1" x14ac:dyDescent="0.25">
      <c r="A361" s="3"/>
      <c r="B361" s="3" t="s">
        <v>42</v>
      </c>
      <c r="C361" s="20" t="s">
        <v>19</v>
      </c>
      <c r="D361" s="3" t="s">
        <v>155</v>
      </c>
      <c r="E361" s="3" t="s">
        <v>2013</v>
      </c>
      <c r="F361" s="3" t="s">
        <v>2014</v>
      </c>
      <c r="G361" s="5" t="s">
        <v>2015</v>
      </c>
      <c r="H361" s="5" t="s">
        <v>2016</v>
      </c>
      <c r="I361" s="5"/>
      <c r="J361" s="5" t="s">
        <v>2017</v>
      </c>
      <c r="K361" s="14" t="s">
        <v>59</v>
      </c>
      <c r="L361" s="7">
        <v>0.3</v>
      </c>
      <c r="M361" s="6" t="s">
        <v>27</v>
      </c>
      <c r="N361" s="3" t="s">
        <v>538</v>
      </c>
      <c r="O361" s="6" t="s">
        <v>27</v>
      </c>
      <c r="P361" s="3" t="s">
        <v>2018</v>
      </c>
      <c r="Q361" s="6" t="s">
        <v>40</v>
      </c>
      <c r="R361" s="9" t="s">
        <v>186</v>
      </c>
    </row>
    <row r="362" spans="1:18" ht="195" hidden="1" x14ac:dyDescent="0.25">
      <c r="A362" s="3"/>
      <c r="B362" s="3" t="s">
        <v>42</v>
      </c>
      <c r="C362" s="20" t="s">
        <v>19</v>
      </c>
      <c r="D362" s="3" t="s">
        <v>187</v>
      </c>
      <c r="E362" s="3" t="s">
        <v>2019</v>
      </c>
      <c r="F362" s="3" t="s">
        <v>2020</v>
      </c>
      <c r="G362" s="5" t="s">
        <v>2021</v>
      </c>
      <c r="H362" s="5" t="s">
        <v>2022</v>
      </c>
      <c r="I362" s="5" t="s">
        <v>2023</v>
      </c>
      <c r="J362" s="5" t="s">
        <v>2024</v>
      </c>
      <c r="K362" s="6" t="s">
        <v>105</v>
      </c>
      <c r="L362" s="7">
        <v>0.05</v>
      </c>
      <c r="M362" s="14" t="s">
        <v>51</v>
      </c>
      <c r="N362" s="3" t="s">
        <v>2025</v>
      </c>
      <c r="O362" s="14" t="s">
        <v>51</v>
      </c>
      <c r="P362" s="3" t="s">
        <v>2026</v>
      </c>
      <c r="Q362" s="6" t="s">
        <v>29</v>
      </c>
      <c r="R362" s="9" t="s">
        <v>194</v>
      </c>
    </row>
    <row r="363" spans="1:18" ht="225" hidden="1" x14ac:dyDescent="0.25">
      <c r="A363" s="3"/>
      <c r="B363" s="3" t="s">
        <v>42</v>
      </c>
      <c r="C363" s="20" t="s">
        <v>19</v>
      </c>
      <c r="D363" s="3" t="s">
        <v>187</v>
      </c>
      <c r="E363" s="3" t="s">
        <v>2027</v>
      </c>
      <c r="F363" s="3" t="s">
        <v>2028</v>
      </c>
      <c r="G363" s="5" t="s">
        <v>2029</v>
      </c>
      <c r="H363" s="5" t="s">
        <v>2030</v>
      </c>
      <c r="I363" s="5" t="s">
        <v>2031</v>
      </c>
      <c r="J363" s="5" t="s">
        <v>2032</v>
      </c>
      <c r="K363" s="6" t="s">
        <v>105</v>
      </c>
      <c r="L363" s="7">
        <v>0.03</v>
      </c>
      <c r="M363" s="14" t="s">
        <v>51</v>
      </c>
      <c r="N363" s="3" t="s">
        <v>2033</v>
      </c>
      <c r="O363" s="14" t="s">
        <v>51</v>
      </c>
      <c r="P363" s="3" t="s">
        <v>1482</v>
      </c>
      <c r="Q363" s="14" t="s">
        <v>266</v>
      </c>
      <c r="R363" s="9" t="s">
        <v>194</v>
      </c>
    </row>
    <row r="364" spans="1:18" ht="255" hidden="1" x14ac:dyDescent="0.25">
      <c r="A364" s="3"/>
      <c r="B364" s="3" t="s">
        <v>42</v>
      </c>
      <c r="C364" s="18" t="s">
        <v>43</v>
      </c>
      <c r="D364" s="3" t="s">
        <v>187</v>
      </c>
      <c r="E364" s="3" t="s">
        <v>2034</v>
      </c>
      <c r="F364" s="3" t="s">
        <v>2035</v>
      </c>
      <c r="G364" s="5" t="s">
        <v>2036</v>
      </c>
      <c r="H364" s="5" t="s">
        <v>2037</v>
      </c>
      <c r="I364" s="5" t="s">
        <v>2038</v>
      </c>
      <c r="J364" s="5" t="s">
        <v>2039</v>
      </c>
      <c r="K364" s="11" t="s">
        <v>38</v>
      </c>
      <c r="L364" s="7">
        <v>0.5</v>
      </c>
      <c r="M364" s="6" t="s">
        <v>25</v>
      </c>
      <c r="N364" s="3" t="s">
        <v>50</v>
      </c>
      <c r="O364" s="14" t="s">
        <v>51</v>
      </c>
      <c r="P364" s="3" t="s">
        <v>2040</v>
      </c>
      <c r="Q364" s="6" t="s">
        <v>40</v>
      </c>
      <c r="R364" s="9" t="s">
        <v>2041</v>
      </c>
    </row>
    <row r="365" spans="1:18" ht="165" hidden="1" x14ac:dyDescent="0.25">
      <c r="A365" s="3"/>
      <c r="B365" s="3" t="s">
        <v>42</v>
      </c>
      <c r="C365" s="19" t="s">
        <v>32</v>
      </c>
      <c r="D365" s="3" t="s">
        <v>187</v>
      </c>
      <c r="E365" s="3" t="s">
        <v>2042</v>
      </c>
      <c r="F365" s="3" t="s">
        <v>2043</v>
      </c>
      <c r="G365" s="5" t="s">
        <v>2044</v>
      </c>
      <c r="H365" s="5" t="s">
        <v>2045</v>
      </c>
      <c r="I365" s="5"/>
      <c r="J365" s="5" t="s">
        <v>2046</v>
      </c>
      <c r="K365" s="6" t="s">
        <v>24</v>
      </c>
      <c r="L365" s="7">
        <v>0.1</v>
      </c>
      <c r="M365" s="14" t="s">
        <v>51</v>
      </c>
      <c r="N365" s="3" t="s">
        <v>1481</v>
      </c>
      <c r="O365" s="6" t="s">
        <v>25</v>
      </c>
      <c r="P365" s="3" t="s">
        <v>235</v>
      </c>
      <c r="Q365" s="6" t="s">
        <v>40</v>
      </c>
      <c r="R365" s="9" t="s">
        <v>2047</v>
      </c>
    </row>
    <row r="366" spans="1:18" ht="165" hidden="1" x14ac:dyDescent="0.25">
      <c r="A366" s="3"/>
      <c r="B366" s="3" t="s">
        <v>31</v>
      </c>
      <c r="C366" s="20" t="s">
        <v>19</v>
      </c>
      <c r="D366" s="3" t="s">
        <v>187</v>
      </c>
      <c r="E366" s="3" t="s">
        <v>2048</v>
      </c>
      <c r="F366" s="3" t="s">
        <v>2049</v>
      </c>
      <c r="G366" s="5" t="s">
        <v>2050</v>
      </c>
      <c r="H366" s="5" t="s">
        <v>2051</v>
      </c>
      <c r="I366" s="5"/>
      <c r="J366" s="5" t="s">
        <v>2052</v>
      </c>
      <c r="K366" s="6" t="s">
        <v>24</v>
      </c>
      <c r="L366" s="7">
        <v>0.2</v>
      </c>
      <c r="M366" s="6" t="s">
        <v>25</v>
      </c>
      <c r="N366" s="3" t="s">
        <v>50</v>
      </c>
      <c r="O366" s="6" t="s">
        <v>27</v>
      </c>
      <c r="P366" s="3" t="s">
        <v>2053</v>
      </c>
      <c r="Q366" s="6" t="s">
        <v>40</v>
      </c>
      <c r="R366" s="9" t="s">
        <v>2047</v>
      </c>
    </row>
    <row r="367" spans="1:18" ht="360" hidden="1" x14ac:dyDescent="0.25">
      <c r="A367" s="3"/>
      <c r="B367" s="3" t="s">
        <v>31</v>
      </c>
      <c r="C367" s="18" t="s">
        <v>43</v>
      </c>
      <c r="D367" s="3" t="s">
        <v>187</v>
      </c>
      <c r="E367" s="3" t="s">
        <v>2054</v>
      </c>
      <c r="F367" s="3" t="s">
        <v>2055</v>
      </c>
      <c r="G367" s="5" t="s">
        <v>2056</v>
      </c>
      <c r="H367" s="5" t="s">
        <v>2057</v>
      </c>
      <c r="I367" s="5"/>
      <c r="J367" s="5" t="s">
        <v>2058</v>
      </c>
      <c r="K367" s="11" t="s">
        <v>38</v>
      </c>
      <c r="L367" s="7">
        <v>0.5</v>
      </c>
      <c r="M367" s="6" t="s">
        <v>27</v>
      </c>
      <c r="N367" s="3" t="s">
        <v>834</v>
      </c>
      <c r="O367" s="14" t="s">
        <v>51</v>
      </c>
      <c r="P367" s="3" t="s">
        <v>2059</v>
      </c>
      <c r="Q367" s="6" t="s">
        <v>40</v>
      </c>
      <c r="R367" s="9" t="s">
        <v>2047</v>
      </c>
    </row>
    <row r="368" spans="1:18" ht="405" hidden="1" x14ac:dyDescent="0.25">
      <c r="A368" s="3"/>
      <c r="B368" s="3" t="s">
        <v>92</v>
      </c>
      <c r="C368" s="19" t="s">
        <v>32</v>
      </c>
      <c r="D368" s="3" t="s">
        <v>187</v>
      </c>
      <c r="E368" s="3" t="s">
        <v>2060</v>
      </c>
      <c r="F368" s="3" t="s">
        <v>2061</v>
      </c>
      <c r="G368" s="5" t="s">
        <v>2062</v>
      </c>
      <c r="H368" s="5" t="s">
        <v>2063</v>
      </c>
      <c r="I368" s="5"/>
      <c r="J368" s="5" t="s">
        <v>2064</v>
      </c>
      <c r="K368" s="11" t="s">
        <v>38</v>
      </c>
      <c r="L368" s="7">
        <v>0.5</v>
      </c>
      <c r="M368" s="6" t="s">
        <v>25</v>
      </c>
      <c r="N368" s="3" t="s">
        <v>26</v>
      </c>
      <c r="O368" s="6" t="s">
        <v>27</v>
      </c>
      <c r="P368" s="3" t="s">
        <v>2065</v>
      </c>
      <c r="Q368" s="6" t="s">
        <v>40</v>
      </c>
      <c r="R368" s="9" t="s">
        <v>194</v>
      </c>
    </row>
    <row r="369" spans="1:18" ht="255" hidden="1" x14ac:dyDescent="0.25">
      <c r="A369" s="3"/>
      <c r="B369" s="3" t="s">
        <v>42</v>
      </c>
      <c r="C369" s="19" t="s">
        <v>32</v>
      </c>
      <c r="D369" s="3" t="s">
        <v>187</v>
      </c>
      <c r="E369" s="3" t="s">
        <v>2066</v>
      </c>
      <c r="F369" s="3" t="s">
        <v>2067</v>
      </c>
      <c r="G369" s="5" t="s">
        <v>2068</v>
      </c>
      <c r="H369" s="5" t="s">
        <v>2069</v>
      </c>
      <c r="I369" s="5"/>
      <c r="J369" s="5" t="s">
        <v>2070</v>
      </c>
      <c r="K369" s="11" t="s">
        <v>49</v>
      </c>
      <c r="L369" s="7">
        <v>0.75</v>
      </c>
      <c r="M369" s="6" t="s">
        <v>27</v>
      </c>
      <c r="N369" s="3" t="s">
        <v>975</v>
      </c>
      <c r="O369" s="6" t="s">
        <v>25</v>
      </c>
      <c r="P369" s="3" t="s">
        <v>257</v>
      </c>
      <c r="Q369" s="6" t="s">
        <v>40</v>
      </c>
      <c r="R369" s="9" t="s">
        <v>194</v>
      </c>
    </row>
    <row r="370" spans="1:18" ht="405" hidden="1" x14ac:dyDescent="0.25">
      <c r="A370" s="3"/>
      <c r="B370" s="3" t="s">
        <v>42</v>
      </c>
      <c r="C370" s="20" t="s">
        <v>19</v>
      </c>
      <c r="D370" s="3" t="s">
        <v>187</v>
      </c>
      <c r="E370" s="3" t="s">
        <v>2071</v>
      </c>
      <c r="F370" s="3" t="s">
        <v>2072</v>
      </c>
      <c r="G370" s="5" t="s">
        <v>2073</v>
      </c>
      <c r="H370" s="5" t="s">
        <v>2074</v>
      </c>
      <c r="I370" s="5"/>
      <c r="J370" s="5" t="s">
        <v>2075</v>
      </c>
      <c r="K370" s="14" t="s">
        <v>59</v>
      </c>
      <c r="L370" s="7">
        <v>0.25</v>
      </c>
      <c r="M370" s="6" t="s">
        <v>27</v>
      </c>
      <c r="N370" s="3" t="s">
        <v>2076</v>
      </c>
      <c r="O370" s="6" t="s">
        <v>25</v>
      </c>
      <c r="P370" s="3" t="s">
        <v>235</v>
      </c>
      <c r="Q370" s="6" t="s">
        <v>29</v>
      </c>
      <c r="R370" s="9" t="s">
        <v>194</v>
      </c>
    </row>
    <row r="371" spans="1:18" ht="390" hidden="1" x14ac:dyDescent="0.25">
      <c r="A371" s="3"/>
      <c r="B371" s="3" t="s">
        <v>92</v>
      </c>
      <c r="C371" s="20" t="s">
        <v>19</v>
      </c>
      <c r="D371" s="3" t="s">
        <v>187</v>
      </c>
      <c r="E371" s="3" t="s">
        <v>2077</v>
      </c>
      <c r="F371" s="3" t="s">
        <v>2078</v>
      </c>
      <c r="G371" s="5" t="s">
        <v>2079</v>
      </c>
      <c r="H371" s="5"/>
      <c r="I371" s="5"/>
      <c r="J371" s="5" t="s">
        <v>2080</v>
      </c>
      <c r="K371" s="14" t="s">
        <v>59</v>
      </c>
      <c r="L371" s="7">
        <v>0.25</v>
      </c>
      <c r="M371" s="6" t="s">
        <v>27</v>
      </c>
      <c r="N371" s="3" t="s">
        <v>975</v>
      </c>
      <c r="O371" s="6" t="s">
        <v>25</v>
      </c>
      <c r="P371" s="3" t="s">
        <v>235</v>
      </c>
      <c r="Q371" s="6" t="s">
        <v>29</v>
      </c>
      <c r="R371" s="9" t="s">
        <v>194</v>
      </c>
    </row>
    <row r="372" spans="1:18" ht="375" hidden="1" x14ac:dyDescent="0.25">
      <c r="A372" s="3"/>
      <c r="B372" s="3" t="s">
        <v>42</v>
      </c>
      <c r="C372" s="19" t="s">
        <v>32</v>
      </c>
      <c r="D372" s="3" t="s">
        <v>187</v>
      </c>
      <c r="E372" s="3" t="s">
        <v>2081</v>
      </c>
      <c r="F372" s="3" t="s">
        <v>2082</v>
      </c>
      <c r="G372" s="5" t="s">
        <v>2083</v>
      </c>
      <c r="H372" s="5" t="s">
        <v>2084</v>
      </c>
      <c r="I372" s="5"/>
      <c r="J372" s="5" t="s">
        <v>2085</v>
      </c>
      <c r="K372" s="11" t="s">
        <v>38</v>
      </c>
      <c r="L372" s="7">
        <v>0.5</v>
      </c>
      <c r="M372" s="6" t="s">
        <v>27</v>
      </c>
      <c r="N372" s="3" t="s">
        <v>2086</v>
      </c>
      <c r="O372" s="6" t="s">
        <v>25</v>
      </c>
      <c r="P372" s="3" t="s">
        <v>235</v>
      </c>
      <c r="Q372" s="6" t="s">
        <v>40</v>
      </c>
      <c r="R372" s="9" t="s">
        <v>194</v>
      </c>
    </row>
    <row r="373" spans="1:18" ht="285" hidden="1" x14ac:dyDescent="0.25">
      <c r="A373" s="3"/>
      <c r="B373" s="3" t="s">
        <v>42</v>
      </c>
      <c r="C373" s="20" t="s">
        <v>19</v>
      </c>
      <c r="D373" s="3" t="s">
        <v>187</v>
      </c>
      <c r="E373" s="3" t="s">
        <v>2087</v>
      </c>
      <c r="F373" s="3" t="s">
        <v>2088</v>
      </c>
      <c r="G373" s="5" t="s">
        <v>2089</v>
      </c>
      <c r="H373" s="5" t="s">
        <v>2090</v>
      </c>
      <c r="I373" s="5"/>
      <c r="J373" s="5" t="s">
        <v>2091</v>
      </c>
      <c r="K373" s="6" t="s">
        <v>24</v>
      </c>
      <c r="L373" s="7">
        <v>0.15</v>
      </c>
      <c r="M373" s="6" t="s">
        <v>27</v>
      </c>
      <c r="N373" s="3" t="s">
        <v>234</v>
      </c>
      <c r="O373" s="6" t="s">
        <v>25</v>
      </c>
      <c r="P373" s="3" t="s">
        <v>235</v>
      </c>
      <c r="Q373" s="6" t="s">
        <v>40</v>
      </c>
      <c r="R373" s="9" t="s">
        <v>2047</v>
      </c>
    </row>
    <row r="374" spans="1:18" ht="150" hidden="1" x14ac:dyDescent="0.25">
      <c r="A374" s="3"/>
      <c r="B374" s="3" t="s">
        <v>42</v>
      </c>
      <c r="C374" s="20" t="s">
        <v>19</v>
      </c>
      <c r="D374" s="3" t="s">
        <v>187</v>
      </c>
      <c r="E374" s="3" t="s">
        <v>2092</v>
      </c>
      <c r="F374" s="3" t="s">
        <v>2093</v>
      </c>
      <c r="G374" s="5" t="s">
        <v>2094</v>
      </c>
      <c r="H374" s="5" t="s">
        <v>2095</v>
      </c>
      <c r="I374" s="5"/>
      <c r="J374" s="5" t="s">
        <v>2096</v>
      </c>
      <c r="K374" s="6" t="s">
        <v>24</v>
      </c>
      <c r="L374" s="7">
        <v>0.2</v>
      </c>
      <c r="M374" s="6" t="s">
        <v>27</v>
      </c>
      <c r="N374" s="3" t="s">
        <v>975</v>
      </c>
      <c r="O374" s="6" t="s">
        <v>25</v>
      </c>
      <c r="P374" s="3" t="s">
        <v>235</v>
      </c>
      <c r="Q374" s="6" t="s">
        <v>40</v>
      </c>
      <c r="R374" s="9" t="s">
        <v>2097</v>
      </c>
    </row>
    <row r="375" spans="1:18" ht="345" hidden="1" x14ac:dyDescent="0.25">
      <c r="A375" s="3"/>
      <c r="B375" s="3" t="s">
        <v>42</v>
      </c>
      <c r="C375" s="19" t="s">
        <v>32</v>
      </c>
      <c r="D375" s="3" t="s">
        <v>187</v>
      </c>
      <c r="E375" s="3" t="s">
        <v>2098</v>
      </c>
      <c r="F375" s="3" t="s">
        <v>2099</v>
      </c>
      <c r="G375" s="5" t="s">
        <v>2100</v>
      </c>
      <c r="H375" s="5" t="s">
        <v>2101</v>
      </c>
      <c r="I375" s="5"/>
      <c r="J375" s="5" t="s">
        <v>2102</v>
      </c>
      <c r="K375" s="6" t="s">
        <v>24</v>
      </c>
      <c r="L375" s="7">
        <v>0.2</v>
      </c>
      <c r="M375" s="6" t="s">
        <v>27</v>
      </c>
      <c r="N375" s="3" t="s">
        <v>2103</v>
      </c>
      <c r="O375" s="14" t="s">
        <v>51</v>
      </c>
      <c r="P375" s="3" t="s">
        <v>2104</v>
      </c>
      <c r="Q375" s="6" t="s">
        <v>40</v>
      </c>
      <c r="R375" s="9" t="s">
        <v>2047</v>
      </c>
    </row>
    <row r="376" spans="1:18" ht="255" hidden="1" x14ac:dyDescent="0.25">
      <c r="A376" s="3"/>
      <c r="B376" s="3" t="s">
        <v>42</v>
      </c>
      <c r="C376" s="19" t="s">
        <v>32</v>
      </c>
      <c r="D376" s="3" t="s">
        <v>187</v>
      </c>
      <c r="E376" s="3" t="s">
        <v>2105</v>
      </c>
      <c r="F376" s="3" t="s">
        <v>2106</v>
      </c>
      <c r="G376" s="5" t="s">
        <v>2107</v>
      </c>
      <c r="H376" s="5" t="s">
        <v>2108</v>
      </c>
      <c r="I376" s="5"/>
      <c r="J376" s="5" t="s">
        <v>2109</v>
      </c>
      <c r="K376" s="6" t="s">
        <v>24</v>
      </c>
      <c r="L376" s="7">
        <v>0.15</v>
      </c>
      <c r="M376" s="6" t="s">
        <v>25</v>
      </c>
      <c r="N376" s="3" t="s">
        <v>26</v>
      </c>
      <c r="O376" s="14" t="s">
        <v>51</v>
      </c>
      <c r="P376" s="3" t="s">
        <v>2110</v>
      </c>
      <c r="Q376" s="6" t="s">
        <v>40</v>
      </c>
      <c r="R376" s="9" t="s">
        <v>2041</v>
      </c>
    </row>
    <row r="377" spans="1:18" ht="300" hidden="1" x14ac:dyDescent="0.25">
      <c r="A377" s="3"/>
      <c r="B377" s="3" t="s">
        <v>42</v>
      </c>
      <c r="C377" s="19" t="s">
        <v>32</v>
      </c>
      <c r="D377" s="3" t="s">
        <v>187</v>
      </c>
      <c r="E377" s="3" t="s">
        <v>2111</v>
      </c>
      <c r="F377" s="3" t="s">
        <v>2112</v>
      </c>
      <c r="G377" s="5" t="s">
        <v>2113</v>
      </c>
      <c r="H377" s="5" t="s">
        <v>2114</v>
      </c>
      <c r="I377" s="5"/>
      <c r="J377" s="5" t="s">
        <v>2115</v>
      </c>
      <c r="K377" s="11" t="s">
        <v>38</v>
      </c>
      <c r="L377" s="7">
        <v>0.5</v>
      </c>
      <c r="M377" s="6" t="s">
        <v>27</v>
      </c>
      <c r="N377" s="3" t="s">
        <v>2116</v>
      </c>
      <c r="O377" s="6" t="s">
        <v>27</v>
      </c>
      <c r="P377" s="3" t="s">
        <v>2117</v>
      </c>
      <c r="Q377" s="6" t="s">
        <v>40</v>
      </c>
      <c r="R377" s="9" t="s">
        <v>2047</v>
      </c>
    </row>
    <row r="378" spans="1:18" ht="240" hidden="1" x14ac:dyDescent="0.25">
      <c r="A378" s="3"/>
      <c r="B378" s="3" t="s">
        <v>92</v>
      </c>
      <c r="C378" s="20" t="s">
        <v>19</v>
      </c>
      <c r="D378" s="3" t="s">
        <v>187</v>
      </c>
      <c r="E378" s="3" t="s">
        <v>2118</v>
      </c>
      <c r="F378" s="3" t="s">
        <v>2119</v>
      </c>
      <c r="G378" s="5" t="s">
        <v>2120</v>
      </c>
      <c r="H378" s="5" t="s">
        <v>2121</v>
      </c>
      <c r="I378" s="5"/>
      <c r="J378" s="5" t="s">
        <v>2122</v>
      </c>
      <c r="K378" s="6" t="s">
        <v>24</v>
      </c>
      <c r="L378" s="7">
        <v>0.15</v>
      </c>
      <c r="M378" s="6" t="s">
        <v>27</v>
      </c>
      <c r="N378" s="3" t="s">
        <v>2123</v>
      </c>
      <c r="O378" s="6" t="s">
        <v>27</v>
      </c>
      <c r="P378" s="3" t="s">
        <v>2124</v>
      </c>
      <c r="Q378" s="6" t="s">
        <v>107</v>
      </c>
      <c r="R378" s="9" t="s">
        <v>2041</v>
      </c>
    </row>
    <row r="379" spans="1:18" ht="210" hidden="1" x14ac:dyDescent="0.25">
      <c r="A379" s="3"/>
      <c r="B379" s="3" t="s">
        <v>92</v>
      </c>
      <c r="C379" s="20" t="s">
        <v>19</v>
      </c>
      <c r="D379" s="3" t="s">
        <v>187</v>
      </c>
      <c r="E379" s="3" t="s">
        <v>2125</v>
      </c>
      <c r="F379" s="3" t="s">
        <v>2126</v>
      </c>
      <c r="G379" s="5" t="s">
        <v>2127</v>
      </c>
      <c r="H379" s="5" t="s">
        <v>2128</v>
      </c>
      <c r="I379" s="5"/>
      <c r="J379" s="5" t="s">
        <v>2129</v>
      </c>
      <c r="K379" s="6" t="s">
        <v>24</v>
      </c>
      <c r="L379" s="7">
        <v>0.1</v>
      </c>
      <c r="M379" s="6" t="s">
        <v>25</v>
      </c>
      <c r="N379" s="3" t="s">
        <v>50</v>
      </c>
      <c r="O379" s="6" t="s">
        <v>27</v>
      </c>
      <c r="P379" s="3" t="s">
        <v>2130</v>
      </c>
      <c r="Q379" s="6" t="s">
        <v>107</v>
      </c>
      <c r="R379" s="9" t="s">
        <v>2041</v>
      </c>
    </row>
    <row r="380" spans="1:18" ht="409.5" hidden="1" x14ac:dyDescent="0.25">
      <c r="A380" s="3"/>
      <c r="B380" s="3" t="s">
        <v>31</v>
      </c>
      <c r="C380" s="20" t="s">
        <v>19</v>
      </c>
      <c r="D380" s="3" t="s">
        <v>187</v>
      </c>
      <c r="E380" s="3" t="s">
        <v>2131</v>
      </c>
      <c r="F380" s="3" t="s">
        <v>2132</v>
      </c>
      <c r="G380" s="5" t="s">
        <v>2133</v>
      </c>
      <c r="H380" s="5" t="s">
        <v>2134</v>
      </c>
      <c r="I380" s="5"/>
      <c r="J380" s="5"/>
      <c r="K380" s="6" t="s">
        <v>24</v>
      </c>
      <c r="L380" s="7">
        <v>0.15</v>
      </c>
      <c r="M380" s="6" t="s">
        <v>27</v>
      </c>
      <c r="N380" s="3" t="s">
        <v>123</v>
      </c>
      <c r="O380" s="6" t="s">
        <v>27</v>
      </c>
      <c r="P380" s="3" t="s">
        <v>545</v>
      </c>
      <c r="Q380" s="6" t="s">
        <v>29</v>
      </c>
      <c r="R380" s="9" t="s">
        <v>194</v>
      </c>
    </row>
    <row r="381" spans="1:18" ht="409.5" hidden="1" x14ac:dyDescent="0.25">
      <c r="A381" s="3" t="s">
        <v>100</v>
      </c>
      <c r="B381" s="3" t="s">
        <v>42</v>
      </c>
      <c r="C381" s="19" t="s">
        <v>32</v>
      </c>
      <c r="D381" s="3" t="s">
        <v>187</v>
      </c>
      <c r="E381" s="3" t="s">
        <v>2135</v>
      </c>
      <c r="F381" s="3" t="s">
        <v>2136</v>
      </c>
      <c r="G381" s="5" t="s">
        <v>2137</v>
      </c>
      <c r="H381" s="5" t="s">
        <v>2138</v>
      </c>
      <c r="I381" s="5"/>
      <c r="J381" s="5" t="s">
        <v>2139</v>
      </c>
      <c r="K381" s="11" t="s">
        <v>38</v>
      </c>
      <c r="L381" s="7">
        <v>0.5</v>
      </c>
      <c r="M381" s="6" t="s">
        <v>27</v>
      </c>
      <c r="N381" s="3" t="s">
        <v>2140</v>
      </c>
      <c r="O381" s="6" t="s">
        <v>25</v>
      </c>
      <c r="P381" s="3" t="s">
        <v>235</v>
      </c>
      <c r="Q381" s="6" t="s">
        <v>40</v>
      </c>
      <c r="R381" s="9" t="s">
        <v>2047</v>
      </c>
    </row>
    <row r="382" spans="1:18" ht="409.5" hidden="1" x14ac:dyDescent="0.25">
      <c r="A382" s="3" t="s">
        <v>100</v>
      </c>
      <c r="B382" s="3" t="s">
        <v>42</v>
      </c>
      <c r="C382" s="18" t="s">
        <v>43</v>
      </c>
      <c r="D382" s="3" t="s">
        <v>187</v>
      </c>
      <c r="E382" s="3" t="s">
        <v>2141</v>
      </c>
      <c r="F382" s="3" t="s">
        <v>2142</v>
      </c>
      <c r="G382" s="5" t="s">
        <v>2143</v>
      </c>
      <c r="H382" s="5" t="s">
        <v>2144</v>
      </c>
      <c r="I382" s="5" t="s">
        <v>2145</v>
      </c>
      <c r="J382" s="5" t="s">
        <v>2146</v>
      </c>
      <c r="K382" s="11" t="s">
        <v>38</v>
      </c>
      <c r="L382" s="7">
        <v>0.5</v>
      </c>
      <c r="M382" s="6" t="s">
        <v>27</v>
      </c>
      <c r="N382" s="3" t="s">
        <v>2147</v>
      </c>
      <c r="O382" s="14" t="s">
        <v>51</v>
      </c>
      <c r="P382" s="3" t="s">
        <v>2148</v>
      </c>
      <c r="Q382" s="6" t="s">
        <v>40</v>
      </c>
      <c r="R382" s="9" t="s">
        <v>2041</v>
      </c>
    </row>
    <row r="383" spans="1:18" ht="165" hidden="1" x14ac:dyDescent="0.25">
      <c r="A383" s="3"/>
      <c r="B383" s="3" t="s">
        <v>42</v>
      </c>
      <c r="C383" s="19" t="s">
        <v>32</v>
      </c>
      <c r="D383" s="3" t="s">
        <v>187</v>
      </c>
      <c r="E383" s="3" t="s">
        <v>2149</v>
      </c>
      <c r="F383" s="3" t="s">
        <v>2150</v>
      </c>
      <c r="G383" s="5" t="s">
        <v>2151</v>
      </c>
      <c r="H383" s="5" t="s">
        <v>2152</v>
      </c>
      <c r="I383" s="5"/>
      <c r="J383" s="5" t="s">
        <v>2153</v>
      </c>
      <c r="K383" s="11" t="s">
        <v>38</v>
      </c>
      <c r="L383" s="7">
        <v>0.5</v>
      </c>
      <c r="M383" s="6" t="s">
        <v>27</v>
      </c>
      <c r="N383" s="3" t="s">
        <v>834</v>
      </c>
      <c r="O383" s="6" t="s">
        <v>27</v>
      </c>
      <c r="P383" s="3" t="s">
        <v>2154</v>
      </c>
      <c r="Q383" s="6" t="s">
        <v>40</v>
      </c>
      <c r="R383" s="9" t="s">
        <v>2097</v>
      </c>
    </row>
    <row r="384" spans="1:18" ht="285" hidden="1" x14ac:dyDescent="0.25">
      <c r="A384" s="3"/>
      <c r="B384" s="3" t="s">
        <v>42</v>
      </c>
      <c r="C384" s="20" t="s">
        <v>19</v>
      </c>
      <c r="D384" s="3" t="s">
        <v>187</v>
      </c>
      <c r="E384" s="3" t="s">
        <v>2155</v>
      </c>
      <c r="F384" s="3" t="s">
        <v>2156</v>
      </c>
      <c r="G384" s="5" t="s">
        <v>2157</v>
      </c>
      <c r="H384" s="5" t="s">
        <v>2158</v>
      </c>
      <c r="I384" s="5"/>
      <c r="J384" s="5" t="s">
        <v>2159</v>
      </c>
      <c r="K384" s="6" t="s">
        <v>24</v>
      </c>
      <c r="L384" s="7">
        <v>0.1</v>
      </c>
      <c r="M384" s="6" t="s">
        <v>27</v>
      </c>
      <c r="N384" s="3" t="s">
        <v>2160</v>
      </c>
      <c r="O384" s="6" t="s">
        <v>25</v>
      </c>
      <c r="P384" s="3" t="s">
        <v>235</v>
      </c>
      <c r="Q384" s="6" t="s">
        <v>40</v>
      </c>
      <c r="R384" s="9" t="s">
        <v>2097</v>
      </c>
    </row>
    <row r="385" spans="1:18" ht="409.5" hidden="1" x14ac:dyDescent="0.25">
      <c r="A385" s="3"/>
      <c r="B385" s="3" t="s">
        <v>42</v>
      </c>
      <c r="C385" s="20" t="s">
        <v>19</v>
      </c>
      <c r="D385" s="3" t="s">
        <v>187</v>
      </c>
      <c r="E385" s="3" t="s">
        <v>2161</v>
      </c>
      <c r="F385" s="3" t="s">
        <v>2162</v>
      </c>
      <c r="G385" s="5" t="s">
        <v>2163</v>
      </c>
      <c r="H385" s="5" t="s">
        <v>2164</v>
      </c>
      <c r="I385" s="5"/>
      <c r="J385" s="5" t="s">
        <v>2165</v>
      </c>
      <c r="K385" s="14" t="s">
        <v>59</v>
      </c>
      <c r="L385" s="7">
        <v>0.25</v>
      </c>
      <c r="M385" s="6" t="s">
        <v>27</v>
      </c>
      <c r="N385" s="3" t="s">
        <v>2166</v>
      </c>
      <c r="O385" s="6" t="s">
        <v>25</v>
      </c>
      <c r="P385" s="3" t="s">
        <v>235</v>
      </c>
      <c r="Q385" s="6" t="s">
        <v>40</v>
      </c>
      <c r="R385" s="9" t="s">
        <v>2047</v>
      </c>
    </row>
    <row r="386" spans="1:18" ht="300" hidden="1" x14ac:dyDescent="0.25">
      <c r="A386" s="3"/>
      <c r="B386" s="3" t="s">
        <v>42</v>
      </c>
      <c r="C386" s="19" t="s">
        <v>32</v>
      </c>
      <c r="D386" s="3" t="s">
        <v>201</v>
      </c>
      <c r="E386" s="3" t="s">
        <v>2167</v>
      </c>
      <c r="F386" s="3" t="s">
        <v>2168</v>
      </c>
      <c r="G386" s="5" t="s">
        <v>2169</v>
      </c>
      <c r="H386" s="5" t="s">
        <v>2170</v>
      </c>
      <c r="I386" s="5"/>
      <c r="J386" s="5" t="s">
        <v>2171</v>
      </c>
      <c r="K386" s="11" t="s">
        <v>38</v>
      </c>
      <c r="L386" s="7">
        <v>0.4</v>
      </c>
      <c r="M386" s="6" t="s">
        <v>27</v>
      </c>
      <c r="N386" s="3" t="s">
        <v>297</v>
      </c>
      <c r="O386" s="6" t="s">
        <v>27</v>
      </c>
      <c r="P386" s="3" t="s">
        <v>800</v>
      </c>
      <c r="Q386" s="6" t="s">
        <v>40</v>
      </c>
      <c r="R386" s="9" t="s">
        <v>208</v>
      </c>
    </row>
    <row r="387" spans="1:18" ht="270" hidden="1" x14ac:dyDescent="0.25">
      <c r="A387" s="3"/>
      <c r="B387" s="3" t="s">
        <v>42</v>
      </c>
      <c r="C387" s="19" t="s">
        <v>32</v>
      </c>
      <c r="D387" s="3" t="s">
        <v>201</v>
      </c>
      <c r="E387" s="3" t="s">
        <v>2172</v>
      </c>
      <c r="F387" s="3" t="s">
        <v>2173</v>
      </c>
      <c r="G387" s="5" t="s">
        <v>2174</v>
      </c>
      <c r="H387" s="5" t="s">
        <v>2175</v>
      </c>
      <c r="I387" s="5"/>
      <c r="J387" s="5" t="s">
        <v>2176</v>
      </c>
      <c r="K387" s="11" t="s">
        <v>38</v>
      </c>
      <c r="L387" s="7">
        <v>0.6</v>
      </c>
      <c r="M387" s="6" t="s">
        <v>25</v>
      </c>
      <c r="N387" s="3" t="s">
        <v>26</v>
      </c>
      <c r="O387" s="6" t="s">
        <v>27</v>
      </c>
      <c r="P387" s="3" t="s">
        <v>1819</v>
      </c>
      <c r="Q387" s="6" t="s">
        <v>107</v>
      </c>
      <c r="R387" s="9" t="s">
        <v>208</v>
      </c>
    </row>
    <row r="388" spans="1:18" ht="409.5" hidden="1" x14ac:dyDescent="0.25">
      <c r="A388" s="3"/>
      <c r="B388" s="3" t="s">
        <v>42</v>
      </c>
      <c r="C388" s="20" t="s">
        <v>19</v>
      </c>
      <c r="D388" s="3" t="s">
        <v>201</v>
      </c>
      <c r="E388" s="3" t="s">
        <v>2177</v>
      </c>
      <c r="F388" s="3" t="s">
        <v>2178</v>
      </c>
      <c r="G388" s="5" t="s">
        <v>2179</v>
      </c>
      <c r="H388" s="5" t="s">
        <v>2180</v>
      </c>
      <c r="I388" s="5"/>
      <c r="J388" s="5" t="s">
        <v>2181</v>
      </c>
      <c r="K388" s="14" t="s">
        <v>59</v>
      </c>
      <c r="L388" s="7">
        <v>0.25</v>
      </c>
      <c r="M388" s="6" t="s">
        <v>27</v>
      </c>
      <c r="N388" s="3" t="s">
        <v>297</v>
      </c>
      <c r="O388" s="6" t="s">
        <v>27</v>
      </c>
      <c r="P388" s="3" t="s">
        <v>2182</v>
      </c>
      <c r="Q388" s="6" t="s">
        <v>40</v>
      </c>
      <c r="R388" s="9" t="s">
        <v>208</v>
      </c>
    </row>
    <row r="389" spans="1:18" ht="409.5" hidden="1" x14ac:dyDescent="0.25">
      <c r="A389" s="3"/>
      <c r="B389" s="3" t="s">
        <v>42</v>
      </c>
      <c r="C389" s="19" t="s">
        <v>32</v>
      </c>
      <c r="D389" s="3" t="s">
        <v>201</v>
      </c>
      <c r="E389" s="3" t="s">
        <v>2183</v>
      </c>
      <c r="F389" s="3" t="s">
        <v>2184</v>
      </c>
      <c r="G389" s="5" t="s">
        <v>2185</v>
      </c>
      <c r="H389" s="5" t="s">
        <v>2186</v>
      </c>
      <c r="I389" s="5"/>
      <c r="J389" s="5" t="s">
        <v>2187</v>
      </c>
      <c r="K389" s="11" t="s">
        <v>49</v>
      </c>
      <c r="L389" s="7">
        <v>0.75</v>
      </c>
      <c r="M389" s="6" t="s">
        <v>27</v>
      </c>
      <c r="N389" s="3" t="s">
        <v>377</v>
      </c>
      <c r="O389" s="6" t="s">
        <v>25</v>
      </c>
      <c r="P389" s="3" t="s">
        <v>328</v>
      </c>
      <c r="Q389" s="6" t="s">
        <v>29</v>
      </c>
      <c r="R389" s="9" t="s">
        <v>208</v>
      </c>
    </row>
    <row r="390" spans="1:18" ht="330" hidden="1" x14ac:dyDescent="0.25">
      <c r="A390" s="3"/>
      <c r="B390" s="3" t="s">
        <v>42</v>
      </c>
      <c r="C390" s="19" t="s">
        <v>32</v>
      </c>
      <c r="D390" s="3" t="s">
        <v>201</v>
      </c>
      <c r="E390" s="3" t="s">
        <v>2188</v>
      </c>
      <c r="F390" s="3" t="s">
        <v>2189</v>
      </c>
      <c r="G390" s="5" t="s">
        <v>2190</v>
      </c>
      <c r="H390" s="5" t="s">
        <v>2191</v>
      </c>
      <c r="I390" s="5"/>
      <c r="J390" s="5" t="s">
        <v>2192</v>
      </c>
      <c r="K390" s="11" t="s">
        <v>38</v>
      </c>
      <c r="L390" s="7">
        <v>0.6</v>
      </c>
      <c r="M390" s="6" t="s">
        <v>25</v>
      </c>
      <c r="N390" s="3" t="s">
        <v>26</v>
      </c>
      <c r="O390" s="6" t="s">
        <v>27</v>
      </c>
      <c r="P390" s="3" t="s">
        <v>2193</v>
      </c>
      <c r="Q390" s="6" t="s">
        <v>40</v>
      </c>
      <c r="R390" s="9" t="s">
        <v>140</v>
      </c>
    </row>
    <row r="391" spans="1:18" ht="285" hidden="1" x14ac:dyDescent="0.25">
      <c r="A391" s="3"/>
      <c r="B391" s="3" t="s">
        <v>42</v>
      </c>
      <c r="C391" s="19" t="s">
        <v>32</v>
      </c>
      <c r="D391" s="3" t="s">
        <v>201</v>
      </c>
      <c r="E391" s="3" t="s">
        <v>2194</v>
      </c>
      <c r="F391" s="3" t="s">
        <v>2195</v>
      </c>
      <c r="G391" s="5" t="s">
        <v>2196</v>
      </c>
      <c r="H391" s="5" t="s">
        <v>2197</v>
      </c>
      <c r="I391" s="5"/>
      <c r="J391" s="5" t="s">
        <v>2198</v>
      </c>
      <c r="K391" s="11" t="s">
        <v>38</v>
      </c>
      <c r="L391" s="7">
        <v>0.5</v>
      </c>
      <c r="M391" s="6" t="s">
        <v>25</v>
      </c>
      <c r="N391" s="3" t="s">
        <v>50</v>
      </c>
      <c r="O391" s="6" t="s">
        <v>27</v>
      </c>
      <c r="P391" s="3" t="s">
        <v>800</v>
      </c>
      <c r="Q391" s="6" t="s">
        <v>107</v>
      </c>
      <c r="R391" s="9" t="s">
        <v>140</v>
      </c>
    </row>
    <row r="392" spans="1:18" ht="270" hidden="1" x14ac:dyDescent="0.25">
      <c r="A392" s="3"/>
      <c r="B392" s="3" t="s">
        <v>42</v>
      </c>
      <c r="C392" s="20" t="s">
        <v>19</v>
      </c>
      <c r="D392" s="3" t="s">
        <v>201</v>
      </c>
      <c r="E392" s="3" t="s">
        <v>2199</v>
      </c>
      <c r="F392" s="3" t="s">
        <v>2200</v>
      </c>
      <c r="G392" s="5" t="s">
        <v>2201</v>
      </c>
      <c r="H392" s="5" t="s">
        <v>2202</v>
      </c>
      <c r="I392" s="5"/>
      <c r="J392" s="5" t="s">
        <v>2203</v>
      </c>
      <c r="K392" s="14" t="s">
        <v>59</v>
      </c>
      <c r="L392" s="7">
        <v>0.3</v>
      </c>
      <c r="M392" s="6" t="s">
        <v>27</v>
      </c>
      <c r="N392" s="3" t="s">
        <v>826</v>
      </c>
      <c r="O392" s="6" t="s">
        <v>25</v>
      </c>
      <c r="P392" s="3" t="s">
        <v>257</v>
      </c>
      <c r="Q392" s="6" t="s">
        <v>40</v>
      </c>
      <c r="R392" s="9" t="s">
        <v>140</v>
      </c>
    </row>
    <row r="393" spans="1:18" ht="195" hidden="1" x14ac:dyDescent="0.25">
      <c r="A393" s="3"/>
      <c r="B393" s="3" t="s">
        <v>42</v>
      </c>
      <c r="C393" s="18" t="s">
        <v>43</v>
      </c>
      <c r="D393" s="3" t="s">
        <v>221</v>
      </c>
      <c r="E393" s="3" t="s">
        <v>2204</v>
      </c>
      <c r="F393" s="3" t="s">
        <v>2205</v>
      </c>
      <c r="G393" s="5" t="s">
        <v>2206</v>
      </c>
      <c r="H393" s="5" t="s">
        <v>2207</v>
      </c>
      <c r="I393" s="5" t="s">
        <v>2208</v>
      </c>
      <c r="J393" s="5" t="s">
        <v>2209</v>
      </c>
      <c r="K393" s="11" t="s">
        <v>38</v>
      </c>
      <c r="L393" s="7">
        <v>0.5</v>
      </c>
      <c r="M393" s="14" t="s">
        <v>51</v>
      </c>
      <c r="N393" s="3" t="s">
        <v>898</v>
      </c>
      <c r="O393" s="6" t="s">
        <v>27</v>
      </c>
      <c r="P393" s="3" t="s">
        <v>2210</v>
      </c>
      <c r="Q393" s="6" t="s">
        <v>40</v>
      </c>
      <c r="R393" s="9" t="s">
        <v>2211</v>
      </c>
    </row>
    <row r="394" spans="1:18" ht="270" hidden="1" x14ac:dyDescent="0.25">
      <c r="A394" s="3"/>
      <c r="B394" s="3" t="s">
        <v>92</v>
      </c>
      <c r="C394" s="19" t="s">
        <v>32</v>
      </c>
      <c r="D394" s="3" t="s">
        <v>221</v>
      </c>
      <c r="E394" s="3" t="s">
        <v>2212</v>
      </c>
      <c r="F394" s="3" t="s">
        <v>2213</v>
      </c>
      <c r="G394" s="5" t="s">
        <v>2214</v>
      </c>
      <c r="H394" s="5" t="s">
        <v>2215</v>
      </c>
      <c r="I394" s="5" t="s">
        <v>2216</v>
      </c>
      <c r="J394" s="5" t="s">
        <v>2209</v>
      </c>
      <c r="K394" s="6" t="s">
        <v>24</v>
      </c>
      <c r="L394" s="7">
        <v>0.1</v>
      </c>
      <c r="M394" s="14" t="s">
        <v>51</v>
      </c>
      <c r="N394" s="3" t="s">
        <v>1033</v>
      </c>
      <c r="O394" s="6" t="s">
        <v>27</v>
      </c>
      <c r="P394" s="3" t="s">
        <v>2217</v>
      </c>
      <c r="Q394" s="6" t="s">
        <v>107</v>
      </c>
      <c r="R394" s="9"/>
    </row>
    <row r="395" spans="1:18" ht="195" hidden="1" x14ac:dyDescent="0.25">
      <c r="A395" s="3"/>
      <c r="B395" s="3" t="s">
        <v>42</v>
      </c>
      <c r="C395" s="19" t="s">
        <v>32</v>
      </c>
      <c r="D395" s="3" t="s">
        <v>221</v>
      </c>
      <c r="E395" s="3" t="s">
        <v>2218</v>
      </c>
      <c r="F395" s="3" t="s">
        <v>2219</v>
      </c>
      <c r="G395" s="5" t="s">
        <v>2220</v>
      </c>
      <c r="H395" s="5" t="s">
        <v>2221</v>
      </c>
      <c r="I395" s="5" t="s">
        <v>2222</v>
      </c>
      <c r="J395" s="5" t="s">
        <v>2223</v>
      </c>
      <c r="K395" s="6" t="s">
        <v>24</v>
      </c>
      <c r="L395" s="7">
        <v>0.2</v>
      </c>
      <c r="M395" s="14" t="s">
        <v>51</v>
      </c>
      <c r="N395" s="3" t="s">
        <v>1033</v>
      </c>
      <c r="O395" s="6" t="s">
        <v>27</v>
      </c>
      <c r="P395" s="3" t="s">
        <v>2224</v>
      </c>
      <c r="Q395" s="6" t="s">
        <v>40</v>
      </c>
      <c r="R395" s="9" t="s">
        <v>2211</v>
      </c>
    </row>
    <row r="396" spans="1:18" ht="180" hidden="1" x14ac:dyDescent="0.25">
      <c r="A396" s="3"/>
      <c r="B396" s="3" t="s">
        <v>42</v>
      </c>
      <c r="C396" s="18" t="s">
        <v>43</v>
      </c>
      <c r="D396" s="3" t="s">
        <v>221</v>
      </c>
      <c r="E396" s="3" t="s">
        <v>2225</v>
      </c>
      <c r="F396" s="3" t="s">
        <v>2226</v>
      </c>
      <c r="G396" s="5" t="s">
        <v>2227</v>
      </c>
      <c r="H396" s="5" t="s">
        <v>2228</v>
      </c>
      <c r="I396" s="5" t="s">
        <v>2229</v>
      </c>
      <c r="J396" s="5" t="s">
        <v>2230</v>
      </c>
      <c r="K396" s="11" t="s">
        <v>38</v>
      </c>
      <c r="L396" s="7">
        <v>0.5</v>
      </c>
      <c r="M396" s="14" t="s">
        <v>51</v>
      </c>
      <c r="N396" s="3" t="s">
        <v>1033</v>
      </c>
      <c r="O396" s="6" t="s">
        <v>27</v>
      </c>
      <c r="P396" s="3" t="s">
        <v>2231</v>
      </c>
      <c r="Q396" s="6" t="s">
        <v>40</v>
      </c>
      <c r="R396" s="9" t="s">
        <v>2211</v>
      </c>
    </row>
    <row r="397" spans="1:18" ht="195" hidden="1" x14ac:dyDescent="0.25">
      <c r="A397" s="3"/>
      <c r="B397" s="3" t="s">
        <v>42</v>
      </c>
      <c r="C397" s="19" t="s">
        <v>32</v>
      </c>
      <c r="D397" s="3" t="s">
        <v>221</v>
      </c>
      <c r="E397" s="3" t="s">
        <v>2232</v>
      </c>
      <c r="F397" s="3" t="s">
        <v>2233</v>
      </c>
      <c r="G397" s="5" t="s">
        <v>2234</v>
      </c>
      <c r="H397" s="5" t="s">
        <v>2235</v>
      </c>
      <c r="I397" s="5" t="s">
        <v>2236</v>
      </c>
      <c r="J397" s="5" t="s">
        <v>2237</v>
      </c>
      <c r="K397" s="14" t="s">
        <v>59</v>
      </c>
      <c r="L397" s="7">
        <v>0.3</v>
      </c>
      <c r="M397" s="14" t="s">
        <v>51</v>
      </c>
      <c r="N397" s="3" t="s">
        <v>1033</v>
      </c>
      <c r="O397" s="6" t="s">
        <v>27</v>
      </c>
      <c r="P397" s="3" t="s">
        <v>2224</v>
      </c>
      <c r="Q397" s="6" t="s">
        <v>40</v>
      </c>
      <c r="R397" s="9" t="s">
        <v>2211</v>
      </c>
    </row>
    <row r="398" spans="1:18" ht="300" hidden="1" x14ac:dyDescent="0.25">
      <c r="A398" s="3"/>
      <c r="B398" s="3" t="s">
        <v>298</v>
      </c>
      <c r="C398" s="20" t="s">
        <v>19</v>
      </c>
      <c r="D398" s="3" t="s">
        <v>221</v>
      </c>
      <c r="E398" s="3" t="s">
        <v>2238</v>
      </c>
      <c r="F398" s="3" t="s">
        <v>2239</v>
      </c>
      <c r="G398" s="5" t="s">
        <v>2240</v>
      </c>
      <c r="H398" s="5" t="s">
        <v>2241</v>
      </c>
      <c r="I398" s="5"/>
      <c r="J398" s="5"/>
      <c r="K398" s="6" t="s">
        <v>24</v>
      </c>
      <c r="L398" s="7">
        <v>0.15</v>
      </c>
      <c r="M398" s="6" t="s">
        <v>27</v>
      </c>
      <c r="N398" s="3" t="s">
        <v>123</v>
      </c>
      <c r="O398" s="6" t="s">
        <v>25</v>
      </c>
      <c r="P398" s="3" t="s">
        <v>2242</v>
      </c>
      <c r="Q398" s="6" t="s">
        <v>40</v>
      </c>
      <c r="R398" s="9" t="s">
        <v>2243</v>
      </c>
    </row>
    <row r="399" spans="1:18" ht="409.5" hidden="1" x14ac:dyDescent="0.25">
      <c r="A399" s="3"/>
      <c r="B399" s="3" t="s">
        <v>298</v>
      </c>
      <c r="C399" s="20" t="s">
        <v>19</v>
      </c>
      <c r="D399" s="3" t="s">
        <v>221</v>
      </c>
      <c r="E399" s="3" t="s">
        <v>2244</v>
      </c>
      <c r="F399" s="3" t="s">
        <v>2245</v>
      </c>
      <c r="G399" s="5" t="s">
        <v>2246</v>
      </c>
      <c r="H399" s="5" t="s">
        <v>2247</v>
      </c>
      <c r="I399" s="5"/>
      <c r="J399" s="5"/>
      <c r="K399" s="6" t="s">
        <v>24</v>
      </c>
      <c r="L399" s="7">
        <v>0.1</v>
      </c>
      <c r="M399" s="6" t="s">
        <v>25</v>
      </c>
      <c r="N399" s="3" t="s">
        <v>2248</v>
      </c>
      <c r="O399" s="6" t="s">
        <v>27</v>
      </c>
      <c r="P399" s="3" t="s">
        <v>2249</v>
      </c>
      <c r="Q399" s="6" t="s">
        <v>40</v>
      </c>
      <c r="R399" s="9" t="s">
        <v>2243</v>
      </c>
    </row>
    <row r="400" spans="1:18" ht="165" hidden="1" x14ac:dyDescent="0.25">
      <c r="A400" s="3"/>
      <c r="B400" s="3" t="s">
        <v>31</v>
      </c>
      <c r="C400" s="19" t="s">
        <v>32</v>
      </c>
      <c r="D400" s="3" t="s">
        <v>221</v>
      </c>
      <c r="E400" s="3" t="s">
        <v>2250</v>
      </c>
      <c r="F400" s="3" t="s">
        <v>2251</v>
      </c>
      <c r="G400" s="5" t="s">
        <v>2252</v>
      </c>
      <c r="H400" s="5" t="s">
        <v>2253</v>
      </c>
      <c r="I400" s="5"/>
      <c r="J400" s="5"/>
      <c r="K400" s="14" t="s">
        <v>59</v>
      </c>
      <c r="L400" s="7">
        <v>0.3</v>
      </c>
      <c r="M400" s="14" t="s">
        <v>51</v>
      </c>
      <c r="N400" s="3" t="s">
        <v>898</v>
      </c>
      <c r="O400" s="6" t="s">
        <v>25</v>
      </c>
      <c r="P400" s="3" t="s">
        <v>235</v>
      </c>
      <c r="Q400" s="6" t="s">
        <v>107</v>
      </c>
      <c r="R400" s="9"/>
    </row>
    <row r="401" spans="1:18" ht="164.25" hidden="1" x14ac:dyDescent="0.25">
      <c r="A401" s="3"/>
      <c r="B401" s="3" t="s">
        <v>18</v>
      </c>
      <c r="C401" s="19" t="s">
        <v>32</v>
      </c>
      <c r="D401" s="3" t="s">
        <v>221</v>
      </c>
      <c r="E401" s="3" t="s">
        <v>2254</v>
      </c>
      <c r="F401" s="3" t="s">
        <v>2255</v>
      </c>
      <c r="G401" s="5" t="s">
        <v>2256</v>
      </c>
      <c r="H401" s="5" t="s">
        <v>2257</v>
      </c>
      <c r="I401" s="5"/>
      <c r="J401" s="5"/>
      <c r="K401" s="6" t="s">
        <v>24</v>
      </c>
      <c r="L401" s="7">
        <v>0.15</v>
      </c>
      <c r="M401" s="6" t="s">
        <v>25</v>
      </c>
      <c r="N401" s="3" t="s">
        <v>26</v>
      </c>
      <c r="O401" s="11" t="s">
        <v>86</v>
      </c>
      <c r="P401" s="3" t="s">
        <v>2258</v>
      </c>
      <c r="Q401" s="6" t="s">
        <v>40</v>
      </c>
      <c r="R401" s="9" t="s">
        <v>2259</v>
      </c>
    </row>
    <row r="402" spans="1:18" ht="375" hidden="1" x14ac:dyDescent="0.25">
      <c r="A402" s="3"/>
      <c r="B402" s="3" t="s">
        <v>298</v>
      </c>
      <c r="C402" s="19" t="s">
        <v>32</v>
      </c>
      <c r="D402" s="3" t="s">
        <v>221</v>
      </c>
      <c r="E402" s="3" t="s">
        <v>2260</v>
      </c>
      <c r="F402" s="3" t="s">
        <v>2261</v>
      </c>
      <c r="G402" s="5" t="s">
        <v>2262</v>
      </c>
      <c r="H402" s="5" t="s">
        <v>302</v>
      </c>
      <c r="I402" s="5"/>
      <c r="J402" s="5"/>
      <c r="K402" s="14" t="s">
        <v>59</v>
      </c>
      <c r="L402" s="7">
        <v>0.25</v>
      </c>
      <c r="M402" s="14" t="s">
        <v>51</v>
      </c>
      <c r="N402" s="3" t="s">
        <v>579</v>
      </c>
      <c r="O402" s="14" t="s">
        <v>51</v>
      </c>
      <c r="P402" s="3" t="s">
        <v>1138</v>
      </c>
      <c r="Q402" s="6" t="s">
        <v>40</v>
      </c>
      <c r="R402" s="9" t="s">
        <v>2259</v>
      </c>
    </row>
    <row r="403" spans="1:18" ht="180" hidden="1" x14ac:dyDescent="0.25">
      <c r="A403" s="3"/>
      <c r="B403" s="3" t="s">
        <v>92</v>
      </c>
      <c r="C403" s="19" t="s">
        <v>32</v>
      </c>
      <c r="D403" s="3" t="s">
        <v>221</v>
      </c>
      <c r="E403" s="3" t="s">
        <v>2263</v>
      </c>
      <c r="F403" s="3" t="s">
        <v>2264</v>
      </c>
      <c r="G403" s="5" t="s">
        <v>2265</v>
      </c>
      <c r="H403" s="5" t="s">
        <v>2266</v>
      </c>
      <c r="I403" s="5"/>
      <c r="J403" s="5" t="s">
        <v>2267</v>
      </c>
      <c r="K403" s="14" t="s">
        <v>59</v>
      </c>
      <c r="L403" s="7">
        <v>0.3</v>
      </c>
      <c r="M403" s="14" t="s">
        <v>51</v>
      </c>
      <c r="N403" s="3" t="s">
        <v>1033</v>
      </c>
      <c r="O403" s="6" t="s">
        <v>27</v>
      </c>
      <c r="P403" s="3" t="s">
        <v>587</v>
      </c>
      <c r="Q403" s="6" t="s">
        <v>107</v>
      </c>
      <c r="R403" s="9"/>
    </row>
    <row r="404" spans="1:18" ht="180" hidden="1" x14ac:dyDescent="0.25">
      <c r="A404" s="3"/>
      <c r="B404" s="3" t="s">
        <v>42</v>
      </c>
      <c r="C404" s="19" t="s">
        <v>32</v>
      </c>
      <c r="D404" s="3" t="s">
        <v>221</v>
      </c>
      <c r="E404" s="3" t="s">
        <v>2268</v>
      </c>
      <c r="F404" s="3" t="s">
        <v>2269</v>
      </c>
      <c r="G404" s="5" t="s">
        <v>2270</v>
      </c>
      <c r="H404" s="5" t="s">
        <v>2271</v>
      </c>
      <c r="I404" s="5" t="s">
        <v>2272</v>
      </c>
      <c r="J404" s="5" t="s">
        <v>2273</v>
      </c>
      <c r="K404" s="6" t="s">
        <v>24</v>
      </c>
      <c r="L404" s="7">
        <v>0.2</v>
      </c>
      <c r="M404" s="14" t="s">
        <v>51</v>
      </c>
      <c r="N404" s="3" t="s">
        <v>1033</v>
      </c>
      <c r="O404" s="6" t="s">
        <v>27</v>
      </c>
      <c r="P404" s="3" t="s">
        <v>2224</v>
      </c>
      <c r="Q404" s="6" t="s">
        <v>29</v>
      </c>
      <c r="R404" s="9" t="s">
        <v>2211</v>
      </c>
    </row>
    <row r="405" spans="1:18" ht="235.5" hidden="1" x14ac:dyDescent="0.25">
      <c r="A405" s="3"/>
      <c r="B405" s="3" t="s">
        <v>298</v>
      </c>
      <c r="C405" s="19" t="s">
        <v>32</v>
      </c>
      <c r="D405" s="3" t="s">
        <v>221</v>
      </c>
      <c r="E405" s="3" t="s">
        <v>2274</v>
      </c>
      <c r="F405" s="3" t="s">
        <v>2275</v>
      </c>
      <c r="G405" s="5" t="s">
        <v>2276</v>
      </c>
      <c r="H405" s="5" t="s">
        <v>302</v>
      </c>
      <c r="I405" s="5"/>
      <c r="J405" s="5"/>
      <c r="K405" s="6" t="s">
        <v>24</v>
      </c>
      <c r="L405" s="7">
        <v>0.15</v>
      </c>
      <c r="M405" s="6" t="s">
        <v>25</v>
      </c>
      <c r="N405" s="3" t="s">
        <v>26</v>
      </c>
      <c r="O405" s="6" t="s">
        <v>27</v>
      </c>
      <c r="P405" s="3" t="s">
        <v>545</v>
      </c>
      <c r="Q405" s="11" t="s">
        <v>115</v>
      </c>
      <c r="R405" s="9" t="s">
        <v>225</v>
      </c>
    </row>
    <row r="406" spans="1:18" ht="157.5" hidden="1" x14ac:dyDescent="0.25">
      <c r="A406" s="3"/>
      <c r="B406" s="3" t="s">
        <v>226</v>
      </c>
      <c r="C406" s="19" t="s">
        <v>32</v>
      </c>
      <c r="D406" s="3" t="s">
        <v>221</v>
      </c>
      <c r="E406" s="3" t="s">
        <v>2277</v>
      </c>
      <c r="F406" s="3" t="s">
        <v>2278</v>
      </c>
      <c r="G406" s="5" t="s">
        <v>2279</v>
      </c>
      <c r="H406" s="5" t="s">
        <v>2280</v>
      </c>
      <c r="I406" s="5"/>
      <c r="J406" s="5"/>
      <c r="K406" s="6" t="s">
        <v>24</v>
      </c>
      <c r="L406" s="7">
        <v>0.15</v>
      </c>
      <c r="M406" s="6" t="s">
        <v>27</v>
      </c>
      <c r="N406" s="3" t="s">
        <v>498</v>
      </c>
      <c r="O406" s="6" t="s">
        <v>27</v>
      </c>
      <c r="P406" s="3" t="s">
        <v>393</v>
      </c>
      <c r="Q406" s="14" t="s">
        <v>266</v>
      </c>
      <c r="R406" s="9" t="s">
        <v>225</v>
      </c>
    </row>
    <row r="407" spans="1:18" ht="157.5" hidden="1" x14ac:dyDescent="0.25">
      <c r="A407" s="3"/>
      <c r="B407" s="3" t="s">
        <v>226</v>
      </c>
      <c r="C407" s="19" t="s">
        <v>32</v>
      </c>
      <c r="D407" s="3" t="s">
        <v>221</v>
      </c>
      <c r="E407" s="3" t="s">
        <v>2281</v>
      </c>
      <c r="F407" s="3" t="s">
        <v>2282</v>
      </c>
      <c r="G407" s="5" t="s">
        <v>2283</v>
      </c>
      <c r="H407" s="5" t="s">
        <v>2284</v>
      </c>
      <c r="I407" s="5"/>
      <c r="J407" s="5"/>
      <c r="K407" s="6" t="s">
        <v>24</v>
      </c>
      <c r="L407" s="7">
        <v>0.15</v>
      </c>
      <c r="M407" s="6" t="s">
        <v>25</v>
      </c>
      <c r="N407" s="3" t="s">
        <v>26</v>
      </c>
      <c r="O407" s="6" t="s">
        <v>25</v>
      </c>
      <c r="P407" s="3" t="s">
        <v>257</v>
      </c>
      <c r="Q407" s="14" t="s">
        <v>266</v>
      </c>
      <c r="R407" s="9" t="s">
        <v>2243</v>
      </c>
    </row>
    <row r="408" spans="1:18" ht="144" hidden="1" x14ac:dyDescent="0.25">
      <c r="A408" s="3"/>
      <c r="B408" s="3" t="s">
        <v>42</v>
      </c>
      <c r="C408" s="20" t="s">
        <v>19</v>
      </c>
      <c r="D408" s="3" t="s">
        <v>221</v>
      </c>
      <c r="E408" s="3" t="s">
        <v>2285</v>
      </c>
      <c r="F408" s="3" t="s">
        <v>2286</v>
      </c>
      <c r="G408" s="5" t="s">
        <v>2287</v>
      </c>
      <c r="H408" s="5" t="s">
        <v>2288</v>
      </c>
      <c r="I408" s="5" t="s">
        <v>2289</v>
      </c>
      <c r="J408" s="5" t="s">
        <v>2290</v>
      </c>
      <c r="K408" s="6" t="s">
        <v>24</v>
      </c>
      <c r="L408" s="7">
        <v>0.2</v>
      </c>
      <c r="M408" s="6" t="s">
        <v>25</v>
      </c>
      <c r="N408" s="3" t="s">
        <v>50</v>
      </c>
      <c r="O408" s="6" t="s">
        <v>25</v>
      </c>
      <c r="P408" s="3" t="s">
        <v>235</v>
      </c>
      <c r="Q408" s="6" t="s">
        <v>29</v>
      </c>
      <c r="R408" s="9" t="s">
        <v>2211</v>
      </c>
    </row>
    <row r="409" spans="1:18" ht="225" hidden="1" x14ac:dyDescent="0.25">
      <c r="A409" s="3"/>
      <c r="B409" s="3" t="s">
        <v>226</v>
      </c>
      <c r="C409" s="19" t="s">
        <v>32</v>
      </c>
      <c r="D409" s="3" t="s">
        <v>221</v>
      </c>
      <c r="E409" s="3" t="s">
        <v>2291</v>
      </c>
      <c r="F409" s="3" t="s">
        <v>2292</v>
      </c>
      <c r="G409" s="5" t="s">
        <v>2293</v>
      </c>
      <c r="H409" s="5" t="s">
        <v>2294</v>
      </c>
      <c r="I409" s="5"/>
      <c r="J409" s="5"/>
      <c r="K409" s="6" t="s">
        <v>24</v>
      </c>
      <c r="L409" s="7">
        <v>0.1</v>
      </c>
      <c r="M409" s="11" t="s">
        <v>86</v>
      </c>
      <c r="N409" s="3" t="s">
        <v>1298</v>
      </c>
      <c r="O409" s="11" t="s">
        <v>86</v>
      </c>
      <c r="P409" s="3" t="s">
        <v>2295</v>
      </c>
      <c r="Q409" s="11" t="s">
        <v>115</v>
      </c>
      <c r="R409" s="9" t="s">
        <v>2259</v>
      </c>
    </row>
    <row r="410" spans="1:18" ht="164.25" hidden="1" x14ac:dyDescent="0.25">
      <c r="A410" s="3"/>
      <c r="B410" s="3" t="s">
        <v>31</v>
      </c>
      <c r="C410" s="19" t="s">
        <v>32</v>
      </c>
      <c r="D410" s="3" t="s">
        <v>221</v>
      </c>
      <c r="E410" s="3" t="s">
        <v>2296</v>
      </c>
      <c r="F410" s="3" t="s">
        <v>2297</v>
      </c>
      <c r="G410" s="5" t="s">
        <v>2298</v>
      </c>
      <c r="H410" s="5" t="s">
        <v>2299</v>
      </c>
      <c r="I410" s="5"/>
      <c r="J410" s="5"/>
      <c r="K410" s="6" t="s">
        <v>24</v>
      </c>
      <c r="L410" s="7">
        <v>0.2</v>
      </c>
      <c r="M410" s="11" t="s">
        <v>86</v>
      </c>
      <c r="N410" s="3" t="s">
        <v>277</v>
      </c>
      <c r="O410" s="6" t="s">
        <v>25</v>
      </c>
      <c r="P410" s="3" t="s">
        <v>257</v>
      </c>
      <c r="Q410" s="6" t="s">
        <v>40</v>
      </c>
      <c r="R410" s="9" t="s">
        <v>2259</v>
      </c>
    </row>
    <row r="411" spans="1:18" ht="150" hidden="1" x14ac:dyDescent="0.25">
      <c r="A411" s="3"/>
      <c r="B411" s="3" t="s">
        <v>31</v>
      </c>
      <c r="C411" s="19" t="s">
        <v>32</v>
      </c>
      <c r="D411" s="3" t="s">
        <v>221</v>
      </c>
      <c r="E411" s="3" t="s">
        <v>2300</v>
      </c>
      <c r="F411" s="3" t="s">
        <v>2301</v>
      </c>
      <c r="G411" s="5" t="s">
        <v>2302</v>
      </c>
      <c r="H411" s="5"/>
      <c r="I411" s="5"/>
      <c r="J411" s="5"/>
      <c r="K411" s="6" t="s">
        <v>24</v>
      </c>
      <c r="L411" s="7">
        <v>0.1</v>
      </c>
      <c r="M411" s="11" t="s">
        <v>86</v>
      </c>
      <c r="N411" s="3" t="s">
        <v>2303</v>
      </c>
      <c r="O411" s="6" t="s">
        <v>27</v>
      </c>
      <c r="P411" s="3" t="s">
        <v>990</v>
      </c>
      <c r="Q411" s="6" t="s">
        <v>40</v>
      </c>
      <c r="R411" s="9" t="s">
        <v>2259</v>
      </c>
    </row>
    <row r="412" spans="1:18" ht="164.25" hidden="1" x14ac:dyDescent="0.25">
      <c r="A412" s="3"/>
      <c r="B412" s="3" t="s">
        <v>298</v>
      </c>
      <c r="C412" s="20" t="s">
        <v>19</v>
      </c>
      <c r="D412" s="3" t="s">
        <v>221</v>
      </c>
      <c r="E412" s="3" t="s">
        <v>2304</v>
      </c>
      <c r="F412" s="3" t="s">
        <v>2305</v>
      </c>
      <c r="G412" s="5" t="s">
        <v>2306</v>
      </c>
      <c r="H412" s="5"/>
      <c r="I412" s="5"/>
      <c r="J412" s="5"/>
      <c r="K412" s="6" t="s">
        <v>105</v>
      </c>
      <c r="L412" s="7">
        <v>0.05</v>
      </c>
      <c r="M412" s="14" t="s">
        <v>51</v>
      </c>
      <c r="N412" s="3" t="s">
        <v>525</v>
      </c>
      <c r="O412" s="6" t="s">
        <v>27</v>
      </c>
      <c r="P412" s="3" t="s">
        <v>1101</v>
      </c>
      <c r="Q412" s="6" t="s">
        <v>40</v>
      </c>
      <c r="R412" s="9" t="s">
        <v>2259</v>
      </c>
    </row>
    <row r="413" spans="1:18" ht="180" hidden="1" x14ac:dyDescent="0.25">
      <c r="A413" s="3"/>
      <c r="B413" s="3" t="s">
        <v>298</v>
      </c>
      <c r="C413" s="21" t="s">
        <v>243</v>
      </c>
      <c r="D413" s="3" t="s">
        <v>221</v>
      </c>
      <c r="E413" s="3" t="s">
        <v>2307</v>
      </c>
      <c r="F413" s="3" t="s">
        <v>2308</v>
      </c>
      <c r="G413" s="5" t="s">
        <v>2309</v>
      </c>
      <c r="H413" s="5" t="s">
        <v>2310</v>
      </c>
      <c r="I413" s="5"/>
      <c r="J413" s="5"/>
      <c r="K413" s="11" t="s">
        <v>38</v>
      </c>
      <c r="L413" s="7">
        <v>0.5</v>
      </c>
      <c r="M413" s="6" t="s">
        <v>25</v>
      </c>
      <c r="N413" s="3" t="s">
        <v>26</v>
      </c>
      <c r="O413" s="6" t="s">
        <v>25</v>
      </c>
      <c r="P413" s="3" t="s">
        <v>257</v>
      </c>
      <c r="Q413" s="6" t="s">
        <v>40</v>
      </c>
      <c r="R413" s="9" t="s">
        <v>2259</v>
      </c>
    </row>
    <row r="414" spans="1:18" ht="180" hidden="1" x14ac:dyDescent="0.25">
      <c r="A414" s="3"/>
      <c r="B414" s="3" t="s">
        <v>31</v>
      </c>
      <c r="C414" s="19" t="s">
        <v>32</v>
      </c>
      <c r="D414" s="3" t="s">
        <v>221</v>
      </c>
      <c r="E414" s="3" t="s">
        <v>2311</v>
      </c>
      <c r="F414" s="3" t="s">
        <v>2312</v>
      </c>
      <c r="G414" s="5" t="s">
        <v>2313</v>
      </c>
      <c r="H414" s="5" t="s">
        <v>2314</v>
      </c>
      <c r="I414" s="5"/>
      <c r="J414" s="5"/>
      <c r="K414" s="6" t="s">
        <v>24</v>
      </c>
      <c r="L414" s="7">
        <v>0.2</v>
      </c>
      <c r="M414" s="11" t="s">
        <v>86</v>
      </c>
      <c r="N414" s="3" t="s">
        <v>277</v>
      </c>
      <c r="O414" s="6" t="s">
        <v>25</v>
      </c>
      <c r="P414" s="3" t="s">
        <v>257</v>
      </c>
      <c r="Q414" s="6" t="s">
        <v>40</v>
      </c>
      <c r="R414" s="9" t="s">
        <v>2259</v>
      </c>
    </row>
    <row r="415" spans="1:18" ht="165" hidden="1" x14ac:dyDescent="0.25">
      <c r="A415" s="3"/>
      <c r="B415" s="3" t="s">
        <v>31</v>
      </c>
      <c r="C415" s="19" t="s">
        <v>32</v>
      </c>
      <c r="D415" s="3" t="s">
        <v>221</v>
      </c>
      <c r="E415" s="3" t="s">
        <v>2315</v>
      </c>
      <c r="F415" s="3" t="s">
        <v>2316</v>
      </c>
      <c r="G415" s="5" t="s">
        <v>2317</v>
      </c>
      <c r="H415" s="5" t="s">
        <v>2318</v>
      </c>
      <c r="I415" s="5"/>
      <c r="J415" s="5"/>
      <c r="K415" s="6" t="s">
        <v>105</v>
      </c>
      <c r="L415" s="7">
        <v>0.05</v>
      </c>
      <c r="M415" s="11" t="s">
        <v>86</v>
      </c>
      <c r="N415" s="3" t="s">
        <v>2319</v>
      </c>
      <c r="O415" s="6" t="s">
        <v>25</v>
      </c>
      <c r="P415" s="3" t="s">
        <v>257</v>
      </c>
      <c r="Q415" s="6" t="s">
        <v>40</v>
      </c>
      <c r="R415" s="9" t="s">
        <v>2259</v>
      </c>
    </row>
    <row r="416" spans="1:18" ht="210" hidden="1" x14ac:dyDescent="0.25">
      <c r="A416" s="3"/>
      <c r="B416" s="3" t="s">
        <v>42</v>
      </c>
      <c r="C416" s="19" t="s">
        <v>32</v>
      </c>
      <c r="D416" s="3" t="s">
        <v>221</v>
      </c>
      <c r="E416" s="3" t="s">
        <v>2320</v>
      </c>
      <c r="F416" s="3" t="s">
        <v>2321</v>
      </c>
      <c r="G416" s="5" t="s">
        <v>2322</v>
      </c>
      <c r="H416" s="5" t="s">
        <v>2323</v>
      </c>
      <c r="I416" s="5"/>
      <c r="J416" s="5" t="s">
        <v>2324</v>
      </c>
      <c r="K416" s="11" t="s">
        <v>38</v>
      </c>
      <c r="L416" s="7">
        <v>0.5</v>
      </c>
      <c r="M416" s="6" t="s">
        <v>27</v>
      </c>
      <c r="N416" s="3" t="s">
        <v>297</v>
      </c>
      <c r="O416" s="6" t="s">
        <v>25</v>
      </c>
      <c r="P416" s="3" t="s">
        <v>367</v>
      </c>
      <c r="Q416" s="6" t="s">
        <v>40</v>
      </c>
      <c r="R416" s="9" t="s">
        <v>2211</v>
      </c>
    </row>
    <row r="417" spans="1:18" ht="164.25" hidden="1" x14ac:dyDescent="0.25">
      <c r="A417" s="3"/>
      <c r="B417" s="3" t="s">
        <v>92</v>
      </c>
      <c r="C417" s="19" t="s">
        <v>32</v>
      </c>
      <c r="D417" s="3" t="s">
        <v>221</v>
      </c>
      <c r="E417" s="3" t="s">
        <v>2325</v>
      </c>
      <c r="F417" s="3" t="s">
        <v>2326</v>
      </c>
      <c r="G417" s="5" t="s">
        <v>2327</v>
      </c>
      <c r="H417" s="5" t="s">
        <v>2328</v>
      </c>
      <c r="I417" s="5"/>
      <c r="J417" s="5" t="s">
        <v>2329</v>
      </c>
      <c r="K417" s="6" t="s">
        <v>24</v>
      </c>
      <c r="L417" s="7">
        <v>0.15</v>
      </c>
      <c r="M417" s="14" t="s">
        <v>51</v>
      </c>
      <c r="N417" s="3" t="s">
        <v>898</v>
      </c>
      <c r="O417" s="6" t="s">
        <v>25</v>
      </c>
      <c r="P417" s="3" t="s">
        <v>235</v>
      </c>
      <c r="Q417" s="6" t="s">
        <v>40</v>
      </c>
      <c r="R417" s="9" t="s">
        <v>2211</v>
      </c>
    </row>
    <row r="418" spans="1:18" ht="375" hidden="1" x14ac:dyDescent="0.25">
      <c r="A418" s="3"/>
      <c r="B418" s="3" t="s">
        <v>18</v>
      </c>
      <c r="C418" s="18" t="s">
        <v>43</v>
      </c>
      <c r="D418" s="3" t="s">
        <v>221</v>
      </c>
      <c r="E418" s="3" t="s">
        <v>2330</v>
      </c>
      <c r="F418" s="3" t="s">
        <v>2331</v>
      </c>
      <c r="G418" s="5" t="s">
        <v>2332</v>
      </c>
      <c r="H418" s="5" t="s">
        <v>2333</v>
      </c>
      <c r="I418" s="5" t="s">
        <v>2334</v>
      </c>
      <c r="J418" s="5" t="s">
        <v>2335</v>
      </c>
      <c r="K418" s="11" t="s">
        <v>49</v>
      </c>
      <c r="L418" s="7">
        <v>0.7</v>
      </c>
      <c r="M418" s="6" t="s">
        <v>25</v>
      </c>
      <c r="N418" s="3" t="s">
        <v>26</v>
      </c>
      <c r="O418" s="14" t="s">
        <v>51</v>
      </c>
      <c r="P418" s="3" t="s">
        <v>2336</v>
      </c>
      <c r="Q418" s="14" t="s">
        <v>266</v>
      </c>
      <c r="R418" s="9" t="s">
        <v>2337</v>
      </c>
    </row>
    <row r="419" spans="1:18" ht="285" hidden="1" x14ac:dyDescent="0.25">
      <c r="A419" s="3"/>
      <c r="B419" s="3" t="s">
        <v>42</v>
      </c>
      <c r="C419" s="19" t="s">
        <v>32</v>
      </c>
      <c r="D419" s="3" t="s">
        <v>221</v>
      </c>
      <c r="E419" s="3" t="s">
        <v>2338</v>
      </c>
      <c r="F419" s="3" t="s">
        <v>2339</v>
      </c>
      <c r="G419" s="5" t="s">
        <v>2340</v>
      </c>
      <c r="H419" s="5" t="s">
        <v>2341</v>
      </c>
      <c r="I419" s="5" t="s">
        <v>2342</v>
      </c>
      <c r="J419" s="5" t="s">
        <v>2343</v>
      </c>
      <c r="K419" s="14" t="s">
        <v>59</v>
      </c>
      <c r="L419" s="7">
        <v>0.3</v>
      </c>
      <c r="M419" s="14" t="s">
        <v>51</v>
      </c>
      <c r="N419" s="3" t="s">
        <v>1033</v>
      </c>
      <c r="O419" s="6" t="s">
        <v>27</v>
      </c>
      <c r="P419" s="3" t="s">
        <v>2344</v>
      </c>
      <c r="Q419" s="6" t="s">
        <v>40</v>
      </c>
      <c r="R419" s="9" t="s">
        <v>2211</v>
      </c>
    </row>
    <row r="420" spans="1:18" ht="300" hidden="1" x14ac:dyDescent="0.25">
      <c r="A420" s="3"/>
      <c r="B420" s="3" t="s">
        <v>42</v>
      </c>
      <c r="C420" s="20" t="s">
        <v>19</v>
      </c>
      <c r="D420" s="3" t="s">
        <v>221</v>
      </c>
      <c r="E420" s="3" t="s">
        <v>2345</v>
      </c>
      <c r="F420" s="3" t="s">
        <v>2346</v>
      </c>
      <c r="G420" s="5" t="s">
        <v>2347</v>
      </c>
      <c r="H420" s="5" t="s">
        <v>2348</v>
      </c>
      <c r="I420" s="5" t="s">
        <v>2349</v>
      </c>
      <c r="J420" s="5" t="s">
        <v>2350</v>
      </c>
      <c r="K420" s="14" t="s">
        <v>59</v>
      </c>
      <c r="L420" s="7">
        <v>0.3</v>
      </c>
      <c r="M420" s="6" t="s">
        <v>25</v>
      </c>
      <c r="N420" s="3" t="s">
        <v>161</v>
      </c>
      <c r="O420" s="6" t="s">
        <v>27</v>
      </c>
      <c r="P420" s="3" t="s">
        <v>1819</v>
      </c>
      <c r="Q420" s="6" t="s">
        <v>40</v>
      </c>
      <c r="R420" s="9" t="s">
        <v>2211</v>
      </c>
    </row>
    <row r="421" spans="1:18" ht="315" hidden="1" x14ac:dyDescent="0.25">
      <c r="A421" s="3"/>
      <c r="B421" s="3" t="s">
        <v>42</v>
      </c>
      <c r="C421" s="18" t="s">
        <v>43</v>
      </c>
      <c r="D421" s="3" t="s">
        <v>187</v>
      </c>
      <c r="E421" s="3" t="s">
        <v>2351</v>
      </c>
      <c r="F421" s="3" t="s">
        <v>2352</v>
      </c>
      <c r="G421" s="5" t="s">
        <v>2353</v>
      </c>
      <c r="H421" s="5" t="s">
        <v>2354</v>
      </c>
      <c r="I421" s="5" t="s">
        <v>2355</v>
      </c>
      <c r="J421" s="5" t="s">
        <v>2356</v>
      </c>
      <c r="K421" s="11" t="s">
        <v>49</v>
      </c>
      <c r="L421" s="7">
        <v>0.9</v>
      </c>
      <c r="M421" s="14" t="s">
        <v>51</v>
      </c>
      <c r="N421" s="3" t="s">
        <v>1262</v>
      </c>
      <c r="O421" s="6" t="s">
        <v>27</v>
      </c>
      <c r="P421" s="3" t="s">
        <v>2357</v>
      </c>
      <c r="Q421" s="14" t="s">
        <v>266</v>
      </c>
      <c r="R421" s="9" t="s">
        <v>2337</v>
      </c>
    </row>
    <row r="422" spans="1:18" ht="255" hidden="1" x14ac:dyDescent="0.25">
      <c r="A422" s="3"/>
      <c r="B422" s="3" t="s">
        <v>298</v>
      </c>
      <c r="C422" s="20" t="s">
        <v>19</v>
      </c>
      <c r="D422" s="3" t="s">
        <v>187</v>
      </c>
      <c r="E422" s="3" t="s">
        <v>2358</v>
      </c>
      <c r="F422" s="3" t="s">
        <v>2359</v>
      </c>
      <c r="G422" s="5" t="s">
        <v>2360</v>
      </c>
      <c r="H422" s="5" t="s">
        <v>2361</v>
      </c>
      <c r="I422" s="5" t="s">
        <v>2362</v>
      </c>
      <c r="J422" s="5" t="s">
        <v>2363</v>
      </c>
      <c r="K422" s="6" t="s">
        <v>24</v>
      </c>
      <c r="L422" s="7">
        <v>0.2</v>
      </c>
      <c r="M422" s="6" t="s">
        <v>27</v>
      </c>
      <c r="N422" s="3" t="s">
        <v>2076</v>
      </c>
      <c r="O422" s="6" t="s">
        <v>27</v>
      </c>
      <c r="P422" s="3" t="s">
        <v>2364</v>
      </c>
      <c r="Q422" s="6" t="s">
        <v>40</v>
      </c>
      <c r="R422" s="9" t="s">
        <v>2337</v>
      </c>
    </row>
    <row r="423" spans="1:18" ht="195" hidden="1" x14ac:dyDescent="0.25">
      <c r="A423" s="3"/>
      <c r="B423" s="3" t="s">
        <v>298</v>
      </c>
      <c r="C423" s="20" t="s">
        <v>19</v>
      </c>
      <c r="D423" s="3" t="s">
        <v>187</v>
      </c>
      <c r="E423" s="3" t="s">
        <v>2365</v>
      </c>
      <c r="F423" s="3" t="s">
        <v>2366</v>
      </c>
      <c r="G423" s="5" t="s">
        <v>2367</v>
      </c>
      <c r="H423" s="5" t="s">
        <v>2368</v>
      </c>
      <c r="I423" s="5" t="s">
        <v>2369</v>
      </c>
      <c r="J423" s="5" t="s">
        <v>2370</v>
      </c>
      <c r="K423" s="6" t="s">
        <v>24</v>
      </c>
      <c r="L423" s="7">
        <v>0.2</v>
      </c>
      <c r="M423" s="6" t="s">
        <v>27</v>
      </c>
      <c r="N423" s="3" t="s">
        <v>538</v>
      </c>
      <c r="O423" s="6" t="s">
        <v>25</v>
      </c>
      <c r="P423" s="3" t="s">
        <v>2371</v>
      </c>
      <c r="Q423" s="6" t="s">
        <v>40</v>
      </c>
      <c r="R423" s="9" t="s">
        <v>2337</v>
      </c>
    </row>
    <row r="424" spans="1:18" ht="180" hidden="1" x14ac:dyDescent="0.25">
      <c r="A424" s="3"/>
      <c r="B424" s="3" t="s">
        <v>42</v>
      </c>
      <c r="C424" s="19" t="s">
        <v>32</v>
      </c>
      <c r="D424" s="3" t="s">
        <v>187</v>
      </c>
      <c r="E424" s="3" t="s">
        <v>2372</v>
      </c>
      <c r="F424" s="3" t="s">
        <v>2373</v>
      </c>
      <c r="G424" s="5" t="s">
        <v>2374</v>
      </c>
      <c r="H424" s="5" t="s">
        <v>2375</v>
      </c>
      <c r="I424" s="5" t="s">
        <v>2376</v>
      </c>
      <c r="J424" s="5" t="s">
        <v>2377</v>
      </c>
      <c r="K424" s="14" t="s">
        <v>59</v>
      </c>
      <c r="L424" s="7">
        <v>0.3</v>
      </c>
      <c r="M424" s="6" t="s">
        <v>27</v>
      </c>
      <c r="N424" s="3" t="s">
        <v>2103</v>
      </c>
      <c r="O424" s="14" t="s">
        <v>51</v>
      </c>
      <c r="P424" s="3" t="s">
        <v>2378</v>
      </c>
      <c r="Q424" s="14" t="s">
        <v>266</v>
      </c>
      <c r="R424" s="9" t="s">
        <v>2337</v>
      </c>
    </row>
    <row r="425" spans="1:18" ht="270" hidden="1" x14ac:dyDescent="0.25">
      <c r="A425" s="3"/>
      <c r="B425" s="3" t="s">
        <v>31</v>
      </c>
      <c r="C425" s="20" t="s">
        <v>19</v>
      </c>
      <c r="D425" s="3" t="s">
        <v>187</v>
      </c>
      <c r="E425" s="3" t="s">
        <v>2379</v>
      </c>
      <c r="F425" s="3" t="s">
        <v>2380</v>
      </c>
      <c r="G425" s="5" t="s">
        <v>2381</v>
      </c>
      <c r="H425" s="5" t="s">
        <v>2382</v>
      </c>
      <c r="I425" s="5" t="s">
        <v>2383</v>
      </c>
      <c r="J425" s="5" t="s">
        <v>2384</v>
      </c>
      <c r="K425" s="6" t="s">
        <v>24</v>
      </c>
      <c r="L425" s="7">
        <v>0.1</v>
      </c>
      <c r="M425" s="6" t="s">
        <v>27</v>
      </c>
      <c r="N425" s="3" t="s">
        <v>544</v>
      </c>
      <c r="O425" s="6" t="s">
        <v>25</v>
      </c>
      <c r="P425" s="3" t="s">
        <v>257</v>
      </c>
      <c r="Q425" s="6" t="s">
        <v>40</v>
      </c>
      <c r="R425" s="9" t="s">
        <v>2337</v>
      </c>
    </row>
    <row r="426" spans="1:18" ht="409.5" hidden="1" x14ac:dyDescent="0.25">
      <c r="A426" s="3"/>
      <c r="B426" s="3" t="s">
        <v>42</v>
      </c>
      <c r="C426" s="19" t="s">
        <v>32</v>
      </c>
      <c r="D426" s="3" t="s">
        <v>187</v>
      </c>
      <c r="E426" s="3" t="s">
        <v>2385</v>
      </c>
      <c r="F426" s="3" t="s">
        <v>2386</v>
      </c>
      <c r="G426" s="5" t="s">
        <v>2387</v>
      </c>
      <c r="H426" s="5" t="s">
        <v>2388</v>
      </c>
      <c r="I426" s="5" t="s">
        <v>2389</v>
      </c>
      <c r="J426" s="5" t="s">
        <v>2390</v>
      </c>
      <c r="K426" s="6" t="s">
        <v>24</v>
      </c>
      <c r="L426" s="7">
        <v>0.2</v>
      </c>
      <c r="M426" s="14" t="s">
        <v>51</v>
      </c>
      <c r="N426" s="3" t="s">
        <v>2391</v>
      </c>
      <c r="O426" s="6" t="s">
        <v>27</v>
      </c>
      <c r="P426" s="3" t="s">
        <v>885</v>
      </c>
      <c r="Q426" s="6" t="s">
        <v>29</v>
      </c>
      <c r="R426" s="9" t="s">
        <v>2337</v>
      </c>
    </row>
    <row r="427" spans="1:18" ht="405" hidden="1" x14ac:dyDescent="0.25">
      <c r="A427" s="3"/>
      <c r="B427" s="3" t="s">
        <v>42</v>
      </c>
      <c r="C427" s="19" t="s">
        <v>32</v>
      </c>
      <c r="D427" s="3" t="s">
        <v>187</v>
      </c>
      <c r="E427" s="3" t="s">
        <v>2392</v>
      </c>
      <c r="F427" s="3" t="s">
        <v>2393</v>
      </c>
      <c r="G427" s="5" t="s">
        <v>2394</v>
      </c>
      <c r="H427" s="5" t="s">
        <v>2395</v>
      </c>
      <c r="I427" s="5" t="s">
        <v>2396</v>
      </c>
      <c r="J427" s="5" t="s">
        <v>2397</v>
      </c>
      <c r="K427" s="11" t="s">
        <v>38</v>
      </c>
      <c r="L427" s="7">
        <v>0.5</v>
      </c>
      <c r="M427" s="6" t="s">
        <v>27</v>
      </c>
      <c r="N427" s="3" t="s">
        <v>2398</v>
      </c>
      <c r="O427" s="6" t="s">
        <v>27</v>
      </c>
      <c r="P427" s="3" t="s">
        <v>114</v>
      </c>
      <c r="Q427" s="6" t="s">
        <v>29</v>
      </c>
      <c r="R427" s="9" t="s">
        <v>2337</v>
      </c>
    </row>
    <row r="428" spans="1:18" ht="375" hidden="1" x14ac:dyDescent="0.25">
      <c r="A428" s="3"/>
      <c r="B428" s="3" t="s">
        <v>42</v>
      </c>
      <c r="C428" s="20" t="s">
        <v>19</v>
      </c>
      <c r="D428" s="3" t="s">
        <v>187</v>
      </c>
      <c r="E428" s="3" t="s">
        <v>2399</v>
      </c>
      <c r="F428" s="3" t="s">
        <v>2400</v>
      </c>
      <c r="G428" s="5" t="s">
        <v>2401</v>
      </c>
      <c r="H428" s="5" t="s">
        <v>2402</v>
      </c>
      <c r="I428" s="5" t="s">
        <v>2403</v>
      </c>
      <c r="J428" s="5" t="s">
        <v>2404</v>
      </c>
      <c r="K428" s="6" t="s">
        <v>105</v>
      </c>
      <c r="L428" s="7">
        <v>0.05</v>
      </c>
      <c r="M428" s="6" t="s">
        <v>27</v>
      </c>
      <c r="N428" s="3" t="s">
        <v>2405</v>
      </c>
      <c r="O428" s="6" t="s">
        <v>27</v>
      </c>
      <c r="P428" s="3" t="s">
        <v>1840</v>
      </c>
      <c r="Q428" s="6" t="s">
        <v>40</v>
      </c>
      <c r="R428" s="9" t="s">
        <v>2337</v>
      </c>
    </row>
    <row r="429" spans="1:18" ht="285" hidden="1" x14ac:dyDescent="0.25">
      <c r="A429" s="3"/>
      <c r="B429" s="3" t="s">
        <v>42</v>
      </c>
      <c r="C429" s="20" t="s">
        <v>19</v>
      </c>
      <c r="D429" s="3" t="s">
        <v>187</v>
      </c>
      <c r="E429" s="3" t="s">
        <v>2406</v>
      </c>
      <c r="F429" s="3" t="s">
        <v>2407</v>
      </c>
      <c r="G429" s="5" t="s">
        <v>2408</v>
      </c>
      <c r="H429" s="5" t="s">
        <v>2409</v>
      </c>
      <c r="I429" s="5" t="s">
        <v>2410</v>
      </c>
      <c r="J429" s="5" t="s">
        <v>2411</v>
      </c>
      <c r="K429" s="6" t="s">
        <v>105</v>
      </c>
      <c r="L429" s="7">
        <v>0.01</v>
      </c>
      <c r="M429" s="6" t="s">
        <v>27</v>
      </c>
      <c r="N429" s="3" t="s">
        <v>123</v>
      </c>
      <c r="O429" s="6" t="s">
        <v>27</v>
      </c>
      <c r="P429" s="3" t="s">
        <v>800</v>
      </c>
      <c r="Q429" s="6" t="s">
        <v>40</v>
      </c>
      <c r="R429" s="9" t="s">
        <v>2337</v>
      </c>
    </row>
    <row r="430" spans="1:18" ht="300" hidden="1" x14ac:dyDescent="0.25">
      <c r="A430" s="3"/>
      <c r="B430" s="3" t="s">
        <v>42</v>
      </c>
      <c r="C430" s="20" t="s">
        <v>19</v>
      </c>
      <c r="D430" s="3" t="s">
        <v>187</v>
      </c>
      <c r="E430" s="3" t="s">
        <v>2412</v>
      </c>
      <c r="F430" s="3" t="s">
        <v>2413</v>
      </c>
      <c r="G430" s="5" t="s">
        <v>2414</v>
      </c>
      <c r="H430" s="5" t="s">
        <v>2415</v>
      </c>
      <c r="I430" s="5" t="s">
        <v>2416</v>
      </c>
      <c r="J430" s="5" t="s">
        <v>2417</v>
      </c>
      <c r="K430" s="6" t="s">
        <v>105</v>
      </c>
      <c r="L430" s="7">
        <v>0.05</v>
      </c>
      <c r="M430" s="6" t="s">
        <v>27</v>
      </c>
      <c r="N430" s="3" t="s">
        <v>2103</v>
      </c>
      <c r="O430" s="6" t="s">
        <v>27</v>
      </c>
      <c r="P430" s="3" t="s">
        <v>2418</v>
      </c>
      <c r="Q430" s="6" t="s">
        <v>29</v>
      </c>
      <c r="R430" s="9" t="s">
        <v>2337</v>
      </c>
    </row>
    <row r="431" spans="1:18" ht="360" hidden="1" x14ac:dyDescent="0.25">
      <c r="A431" s="3"/>
      <c r="B431" s="3" t="s">
        <v>42</v>
      </c>
      <c r="C431" s="18" t="s">
        <v>43</v>
      </c>
      <c r="D431" s="3" t="s">
        <v>187</v>
      </c>
      <c r="E431" s="3" t="s">
        <v>2419</v>
      </c>
      <c r="F431" s="3" t="s">
        <v>2420</v>
      </c>
      <c r="G431" s="5" t="s">
        <v>2421</v>
      </c>
      <c r="H431" s="5" t="s">
        <v>2422</v>
      </c>
      <c r="I431" s="5" t="s">
        <v>2423</v>
      </c>
      <c r="J431" s="5" t="s">
        <v>2424</v>
      </c>
      <c r="K431" s="11" t="s">
        <v>38</v>
      </c>
      <c r="L431" s="7">
        <v>0.5</v>
      </c>
      <c r="M431" s="14" t="s">
        <v>51</v>
      </c>
      <c r="N431" s="3" t="s">
        <v>1108</v>
      </c>
      <c r="O431" s="14" t="s">
        <v>51</v>
      </c>
      <c r="P431" s="3" t="s">
        <v>580</v>
      </c>
      <c r="Q431" s="6" t="s">
        <v>29</v>
      </c>
      <c r="R431" s="9" t="s">
        <v>2337</v>
      </c>
    </row>
    <row r="432" spans="1:18" ht="345" hidden="1" x14ac:dyDescent="0.25">
      <c r="A432" s="3"/>
      <c r="B432" s="3" t="s">
        <v>31</v>
      </c>
      <c r="C432" s="20" t="s">
        <v>19</v>
      </c>
      <c r="D432" s="3" t="s">
        <v>187</v>
      </c>
      <c r="E432" s="3" t="s">
        <v>2425</v>
      </c>
      <c r="F432" s="3" t="s">
        <v>2426</v>
      </c>
      <c r="G432" s="5" t="s">
        <v>2427</v>
      </c>
      <c r="H432" s="5" t="s">
        <v>2428</v>
      </c>
      <c r="I432" s="5" t="s">
        <v>2429</v>
      </c>
      <c r="J432" s="5" t="s">
        <v>2430</v>
      </c>
      <c r="K432" s="6" t="s">
        <v>105</v>
      </c>
      <c r="L432" s="7">
        <v>0.03</v>
      </c>
      <c r="M432" s="6" t="s">
        <v>27</v>
      </c>
      <c r="N432" s="3" t="s">
        <v>123</v>
      </c>
      <c r="O432" s="6" t="s">
        <v>27</v>
      </c>
      <c r="P432" s="3" t="s">
        <v>2431</v>
      </c>
      <c r="Q432" s="6" t="s">
        <v>29</v>
      </c>
      <c r="R432" s="9" t="s">
        <v>2337</v>
      </c>
    </row>
    <row r="433" spans="1:18" ht="255" hidden="1" x14ac:dyDescent="0.25">
      <c r="A433" s="3"/>
      <c r="B433" s="3" t="s">
        <v>42</v>
      </c>
      <c r="C433" s="20" t="s">
        <v>19</v>
      </c>
      <c r="D433" s="3" t="s">
        <v>187</v>
      </c>
      <c r="E433" s="3" t="s">
        <v>2432</v>
      </c>
      <c r="F433" s="3" t="s">
        <v>2433</v>
      </c>
      <c r="G433" s="5" t="s">
        <v>2434</v>
      </c>
      <c r="H433" s="5" t="s">
        <v>2435</v>
      </c>
      <c r="I433" s="5" t="s">
        <v>2436</v>
      </c>
      <c r="J433" s="5" t="s">
        <v>2437</v>
      </c>
      <c r="K433" s="6" t="s">
        <v>24</v>
      </c>
      <c r="L433" s="7">
        <v>0.2</v>
      </c>
      <c r="M433" s="6" t="s">
        <v>27</v>
      </c>
      <c r="N433" s="3" t="s">
        <v>2103</v>
      </c>
      <c r="O433" s="6" t="s">
        <v>27</v>
      </c>
      <c r="P433" s="3" t="s">
        <v>2418</v>
      </c>
      <c r="Q433" s="6" t="s">
        <v>40</v>
      </c>
      <c r="R433" s="9" t="s">
        <v>2337</v>
      </c>
    </row>
    <row r="434" spans="1:18" ht="315" hidden="1" x14ac:dyDescent="0.25">
      <c r="A434" s="3"/>
      <c r="B434" s="3" t="s">
        <v>31</v>
      </c>
      <c r="C434" s="20" t="s">
        <v>19</v>
      </c>
      <c r="D434" s="3" t="s">
        <v>187</v>
      </c>
      <c r="E434" s="3" t="s">
        <v>2438</v>
      </c>
      <c r="F434" s="3" t="s">
        <v>2439</v>
      </c>
      <c r="G434" s="5" t="s">
        <v>2440</v>
      </c>
      <c r="H434" s="5" t="s">
        <v>2441</v>
      </c>
      <c r="I434" s="5"/>
      <c r="J434" s="5" t="s">
        <v>2442</v>
      </c>
      <c r="K434" s="6" t="s">
        <v>105</v>
      </c>
      <c r="L434" s="7">
        <v>0.05</v>
      </c>
      <c r="M434" s="14" t="s">
        <v>51</v>
      </c>
      <c r="N434" s="3" t="s">
        <v>1033</v>
      </c>
      <c r="O434" s="6" t="s">
        <v>27</v>
      </c>
      <c r="P434" s="3" t="s">
        <v>124</v>
      </c>
      <c r="Q434" s="14" t="s">
        <v>266</v>
      </c>
      <c r="R434" s="9" t="s">
        <v>2337</v>
      </c>
    </row>
    <row r="435" spans="1:18" ht="270" hidden="1" x14ac:dyDescent="0.25">
      <c r="A435" s="3"/>
      <c r="B435" s="3" t="s">
        <v>31</v>
      </c>
      <c r="C435" s="20" t="s">
        <v>19</v>
      </c>
      <c r="D435" s="3" t="s">
        <v>187</v>
      </c>
      <c r="E435" s="3" t="s">
        <v>2443</v>
      </c>
      <c r="F435" s="3" t="s">
        <v>2444</v>
      </c>
      <c r="G435" s="5" t="s">
        <v>2445</v>
      </c>
      <c r="H435" s="5"/>
      <c r="I435" s="5"/>
      <c r="J435" s="5"/>
      <c r="K435" s="6" t="s">
        <v>105</v>
      </c>
      <c r="L435" s="7">
        <v>0.05</v>
      </c>
      <c r="M435" s="6" t="s">
        <v>27</v>
      </c>
      <c r="N435" s="3" t="s">
        <v>377</v>
      </c>
      <c r="O435" s="6" t="s">
        <v>27</v>
      </c>
      <c r="P435" s="3" t="s">
        <v>1840</v>
      </c>
      <c r="Q435" s="6" t="s">
        <v>29</v>
      </c>
      <c r="R435" s="9" t="s">
        <v>2337</v>
      </c>
    </row>
    <row r="436" spans="1:18" ht="285" hidden="1" x14ac:dyDescent="0.25">
      <c r="A436" s="3"/>
      <c r="B436" s="3" t="s">
        <v>42</v>
      </c>
      <c r="C436" s="20" t="s">
        <v>19</v>
      </c>
      <c r="D436" s="3" t="s">
        <v>187</v>
      </c>
      <c r="E436" s="3" t="s">
        <v>2446</v>
      </c>
      <c r="F436" s="3" t="s">
        <v>2447</v>
      </c>
      <c r="G436" s="5" t="s">
        <v>2448</v>
      </c>
      <c r="H436" s="5" t="s">
        <v>2449</v>
      </c>
      <c r="I436" s="5" t="s">
        <v>2450</v>
      </c>
      <c r="J436" s="5" t="s">
        <v>2451</v>
      </c>
      <c r="K436" s="6" t="s">
        <v>105</v>
      </c>
      <c r="L436" s="7">
        <v>0.05</v>
      </c>
      <c r="M436" s="14" t="s">
        <v>51</v>
      </c>
      <c r="N436" s="3" t="s">
        <v>1262</v>
      </c>
      <c r="O436" s="6" t="s">
        <v>27</v>
      </c>
      <c r="P436" s="3" t="s">
        <v>2452</v>
      </c>
      <c r="Q436" s="6" t="s">
        <v>29</v>
      </c>
      <c r="R436" s="9" t="s">
        <v>2337</v>
      </c>
    </row>
    <row r="437" spans="1:18" ht="255" hidden="1" x14ac:dyDescent="0.25">
      <c r="A437" s="3"/>
      <c r="B437" s="3" t="s">
        <v>31</v>
      </c>
      <c r="C437" s="20" t="s">
        <v>19</v>
      </c>
      <c r="D437" s="3" t="s">
        <v>187</v>
      </c>
      <c r="E437" s="3" t="s">
        <v>2453</v>
      </c>
      <c r="F437" s="3" t="s">
        <v>2454</v>
      </c>
      <c r="G437" s="5" t="s">
        <v>2455</v>
      </c>
      <c r="H437" s="5"/>
      <c r="I437" s="5"/>
      <c r="J437" s="5"/>
      <c r="K437" s="6" t="s">
        <v>24</v>
      </c>
      <c r="L437" s="7">
        <v>0.1</v>
      </c>
      <c r="M437" s="6" t="s">
        <v>27</v>
      </c>
      <c r="N437" s="3" t="s">
        <v>297</v>
      </c>
      <c r="O437" s="6" t="s">
        <v>27</v>
      </c>
      <c r="P437" s="3" t="s">
        <v>1826</v>
      </c>
      <c r="Q437" s="6" t="s">
        <v>40</v>
      </c>
      <c r="R437" s="9" t="s">
        <v>2337</v>
      </c>
    </row>
    <row r="438" spans="1:18" ht="315" hidden="1" x14ac:dyDescent="0.25">
      <c r="A438" s="3"/>
      <c r="B438" s="3" t="s">
        <v>42</v>
      </c>
      <c r="C438" s="19" t="s">
        <v>32</v>
      </c>
      <c r="D438" s="3" t="s">
        <v>187</v>
      </c>
      <c r="E438" s="3" t="s">
        <v>2456</v>
      </c>
      <c r="F438" s="3" t="s">
        <v>2457</v>
      </c>
      <c r="G438" s="5" t="s">
        <v>2458</v>
      </c>
      <c r="H438" s="5" t="s">
        <v>2459</v>
      </c>
      <c r="I438" s="5" t="s">
        <v>2460</v>
      </c>
      <c r="J438" s="5" t="s">
        <v>2461</v>
      </c>
      <c r="K438" s="6" t="s">
        <v>24</v>
      </c>
      <c r="L438" s="7">
        <v>0.1</v>
      </c>
      <c r="M438" s="14" t="s">
        <v>51</v>
      </c>
      <c r="N438" s="3" t="s">
        <v>515</v>
      </c>
      <c r="O438" s="6" t="s">
        <v>27</v>
      </c>
      <c r="P438" s="3" t="s">
        <v>2462</v>
      </c>
      <c r="Q438" s="6" t="s">
        <v>40</v>
      </c>
      <c r="R438" s="9" t="s">
        <v>2337</v>
      </c>
    </row>
    <row r="439" spans="1:18" ht="409.5" hidden="1" x14ac:dyDescent="0.25">
      <c r="A439" s="3"/>
      <c r="B439" s="3" t="s">
        <v>298</v>
      </c>
      <c r="C439" s="19" t="s">
        <v>32</v>
      </c>
      <c r="D439" s="3" t="s">
        <v>187</v>
      </c>
      <c r="E439" s="3" t="s">
        <v>2463</v>
      </c>
      <c r="F439" s="3" t="s">
        <v>676</v>
      </c>
      <c r="G439" s="5" t="s">
        <v>2464</v>
      </c>
      <c r="H439" s="5" t="s">
        <v>2465</v>
      </c>
      <c r="I439" s="5" t="s">
        <v>2466</v>
      </c>
      <c r="J439" s="5" t="s">
        <v>2467</v>
      </c>
      <c r="K439" s="14" t="s">
        <v>59</v>
      </c>
      <c r="L439" s="7">
        <v>0.25</v>
      </c>
      <c r="M439" s="6" t="s">
        <v>27</v>
      </c>
      <c r="N439" s="3" t="s">
        <v>681</v>
      </c>
      <c r="O439" s="14" t="s">
        <v>51</v>
      </c>
      <c r="P439" s="3" t="s">
        <v>682</v>
      </c>
      <c r="Q439" s="14" t="s">
        <v>266</v>
      </c>
      <c r="R439" s="9" t="s">
        <v>2337</v>
      </c>
    </row>
    <row r="440" spans="1:18" ht="409.5" hidden="1" x14ac:dyDescent="0.25">
      <c r="A440" s="3" t="s">
        <v>100</v>
      </c>
      <c r="B440" s="3" t="s">
        <v>42</v>
      </c>
      <c r="C440" s="20" t="s">
        <v>19</v>
      </c>
      <c r="D440" s="3" t="s">
        <v>2468</v>
      </c>
      <c r="E440" s="3" t="s">
        <v>2469</v>
      </c>
      <c r="F440" s="3" t="s">
        <v>2470</v>
      </c>
      <c r="G440" s="5" t="s">
        <v>2471</v>
      </c>
      <c r="H440" s="5" t="s">
        <v>2472</v>
      </c>
      <c r="I440" s="5" t="s">
        <v>2473</v>
      </c>
      <c r="J440" s="5" t="s">
        <v>2474</v>
      </c>
      <c r="K440" s="6" t="s">
        <v>105</v>
      </c>
      <c r="L440" s="7">
        <v>0.05</v>
      </c>
      <c r="M440" s="6" t="s">
        <v>27</v>
      </c>
      <c r="N440" s="3" t="s">
        <v>1200</v>
      </c>
      <c r="O440" s="6" t="s">
        <v>25</v>
      </c>
      <c r="P440" s="3" t="s">
        <v>257</v>
      </c>
      <c r="Q440" s="6" t="s">
        <v>40</v>
      </c>
      <c r="R440" s="9" t="s">
        <v>2475</v>
      </c>
    </row>
    <row r="441" spans="1:18" ht="409.5" hidden="1" x14ac:dyDescent="0.25">
      <c r="A441" s="3" t="s">
        <v>100</v>
      </c>
      <c r="B441" s="3" t="s">
        <v>42</v>
      </c>
      <c r="C441" s="19" t="s">
        <v>32</v>
      </c>
      <c r="D441" s="3" t="s">
        <v>2468</v>
      </c>
      <c r="E441" s="3" t="s">
        <v>2476</v>
      </c>
      <c r="F441" s="3" t="s">
        <v>2477</v>
      </c>
      <c r="G441" s="5" t="s">
        <v>2478</v>
      </c>
      <c r="H441" s="5" t="s">
        <v>2479</v>
      </c>
      <c r="I441" s="5" t="s">
        <v>2480</v>
      </c>
      <c r="J441" s="5" t="s">
        <v>2481</v>
      </c>
      <c r="K441" s="11" t="s">
        <v>49</v>
      </c>
      <c r="L441" s="7">
        <v>0.75</v>
      </c>
      <c r="M441" s="6" t="s">
        <v>27</v>
      </c>
      <c r="N441" s="3" t="s">
        <v>2482</v>
      </c>
      <c r="O441" s="6" t="s">
        <v>25</v>
      </c>
      <c r="P441" s="3" t="s">
        <v>257</v>
      </c>
      <c r="Q441" s="6" t="s">
        <v>40</v>
      </c>
      <c r="R441" s="9" t="s">
        <v>886</v>
      </c>
    </row>
    <row r="442" spans="1:18" ht="390" hidden="1" x14ac:dyDescent="0.25">
      <c r="A442" s="3" t="s">
        <v>100</v>
      </c>
      <c r="B442" s="3" t="s">
        <v>226</v>
      </c>
      <c r="C442" s="20" t="s">
        <v>19</v>
      </c>
      <c r="D442" s="3" t="s">
        <v>227</v>
      </c>
      <c r="E442" s="3" t="s">
        <v>2483</v>
      </c>
      <c r="F442" s="3" t="s">
        <v>2484</v>
      </c>
      <c r="G442" s="5" t="s">
        <v>2485</v>
      </c>
      <c r="H442" s="5" t="s">
        <v>2486</v>
      </c>
      <c r="I442" s="5"/>
      <c r="J442" s="5"/>
      <c r="K442" s="6" t="s">
        <v>105</v>
      </c>
      <c r="L442" s="7">
        <v>0.05</v>
      </c>
      <c r="M442" s="6" t="s">
        <v>25</v>
      </c>
      <c r="N442" s="3" t="s">
        <v>26</v>
      </c>
      <c r="O442" s="6" t="s">
        <v>27</v>
      </c>
      <c r="P442" s="3" t="s">
        <v>28</v>
      </c>
      <c r="Q442" s="6" t="s">
        <v>40</v>
      </c>
      <c r="R442" s="9" t="s">
        <v>236</v>
      </c>
    </row>
    <row r="443" spans="1:18" ht="409.5" hidden="1" x14ac:dyDescent="0.25">
      <c r="A443" s="3"/>
      <c r="B443" s="3" t="s">
        <v>31</v>
      </c>
      <c r="C443" s="19" t="s">
        <v>32</v>
      </c>
      <c r="D443" s="3" t="s">
        <v>227</v>
      </c>
      <c r="E443" s="3" t="s">
        <v>2487</v>
      </c>
      <c r="F443" s="3" t="s">
        <v>2488</v>
      </c>
      <c r="G443" s="5" t="s">
        <v>2489</v>
      </c>
      <c r="H443" s="5" t="s">
        <v>2490</v>
      </c>
      <c r="I443" s="5"/>
      <c r="J443" s="5" t="s">
        <v>2491</v>
      </c>
      <c r="K443" s="11" t="s">
        <v>38</v>
      </c>
      <c r="L443" s="7">
        <v>0.5</v>
      </c>
      <c r="M443" s="6" t="s">
        <v>27</v>
      </c>
      <c r="N443" s="3" t="s">
        <v>544</v>
      </c>
      <c r="O443" s="6" t="s">
        <v>25</v>
      </c>
      <c r="P443" s="3" t="s">
        <v>257</v>
      </c>
      <c r="Q443" s="6" t="s">
        <v>29</v>
      </c>
      <c r="R443" s="9" t="s">
        <v>236</v>
      </c>
    </row>
    <row r="444" spans="1:18" ht="390" hidden="1" x14ac:dyDescent="0.25">
      <c r="A444" s="3" t="s">
        <v>100</v>
      </c>
      <c r="B444" s="3" t="s">
        <v>226</v>
      </c>
      <c r="C444" s="20" t="s">
        <v>19</v>
      </c>
      <c r="D444" s="3" t="s">
        <v>227</v>
      </c>
      <c r="E444" s="3" t="s">
        <v>2492</v>
      </c>
      <c r="F444" s="3" t="s">
        <v>2493</v>
      </c>
      <c r="G444" s="5" t="s">
        <v>2494</v>
      </c>
      <c r="H444" s="5" t="s">
        <v>2495</v>
      </c>
      <c r="I444" s="5" t="s">
        <v>2496</v>
      </c>
      <c r="J444" s="5" t="s">
        <v>2497</v>
      </c>
      <c r="K444" s="6" t="s">
        <v>105</v>
      </c>
      <c r="L444" s="7">
        <v>0.05</v>
      </c>
      <c r="M444" s="6" t="s">
        <v>25</v>
      </c>
      <c r="N444" s="3" t="s">
        <v>26</v>
      </c>
      <c r="O444" s="14" t="s">
        <v>51</v>
      </c>
      <c r="P444" s="3" t="s">
        <v>2498</v>
      </c>
      <c r="Q444" s="6" t="s">
        <v>29</v>
      </c>
      <c r="R444" s="9" t="s">
        <v>236</v>
      </c>
    </row>
    <row r="445" spans="1:18" ht="83.25" hidden="1" x14ac:dyDescent="0.25">
      <c r="A445" s="3"/>
      <c r="B445" s="3" t="s">
        <v>18</v>
      </c>
      <c r="C445" s="21" t="s">
        <v>243</v>
      </c>
      <c r="D445" s="3" t="s">
        <v>227</v>
      </c>
      <c r="E445" s="3" t="s">
        <v>2499</v>
      </c>
      <c r="F445" s="3" t="s">
        <v>2500</v>
      </c>
      <c r="G445" s="5" t="s">
        <v>2501</v>
      </c>
      <c r="H445" s="5"/>
      <c r="I445" s="5"/>
      <c r="J445" s="5"/>
      <c r="K445" s="6" t="s">
        <v>105</v>
      </c>
      <c r="L445" s="7"/>
      <c r="M445" s="6" t="s">
        <v>25</v>
      </c>
      <c r="N445" s="3" t="s">
        <v>26</v>
      </c>
      <c r="O445" s="6" t="s">
        <v>25</v>
      </c>
      <c r="P445" s="3" t="s">
        <v>257</v>
      </c>
      <c r="Q445" s="6" t="s">
        <v>40</v>
      </c>
      <c r="R445" s="9"/>
    </row>
    <row r="446" spans="1:18" ht="195" hidden="1" x14ac:dyDescent="0.25">
      <c r="A446" s="3" t="s">
        <v>100</v>
      </c>
      <c r="B446" s="3" t="s">
        <v>42</v>
      </c>
      <c r="C446" s="20" t="s">
        <v>19</v>
      </c>
      <c r="D446" s="3" t="s">
        <v>2468</v>
      </c>
      <c r="E446" s="3" t="s">
        <v>2502</v>
      </c>
      <c r="F446" s="3" t="s">
        <v>2503</v>
      </c>
      <c r="G446" s="5" t="s">
        <v>2504</v>
      </c>
      <c r="H446" s="5" t="s">
        <v>2505</v>
      </c>
      <c r="I446" s="5" t="s">
        <v>2506</v>
      </c>
      <c r="J446" s="5" t="s">
        <v>2507</v>
      </c>
      <c r="K446" s="6" t="s">
        <v>105</v>
      </c>
      <c r="L446" s="7">
        <v>0.01</v>
      </c>
      <c r="M446" s="6" t="s">
        <v>27</v>
      </c>
      <c r="N446" s="3" t="s">
        <v>123</v>
      </c>
      <c r="O446" s="14" t="s">
        <v>51</v>
      </c>
      <c r="P446" s="3" t="s">
        <v>2508</v>
      </c>
      <c r="Q446" s="6" t="s">
        <v>40</v>
      </c>
      <c r="R446" s="9" t="s">
        <v>2475</v>
      </c>
    </row>
    <row r="447" spans="1:18" ht="409.5" hidden="1" x14ac:dyDescent="0.25">
      <c r="A447" s="3" t="s">
        <v>100</v>
      </c>
      <c r="B447" s="3" t="s">
        <v>42</v>
      </c>
      <c r="C447" s="18" t="s">
        <v>43</v>
      </c>
      <c r="D447" s="3" t="s">
        <v>2468</v>
      </c>
      <c r="E447" s="3" t="s">
        <v>2509</v>
      </c>
      <c r="F447" s="3" t="s">
        <v>2510</v>
      </c>
      <c r="G447" s="5" t="s">
        <v>2511</v>
      </c>
      <c r="H447" s="5" t="s">
        <v>2512</v>
      </c>
      <c r="I447" s="5" t="s">
        <v>2513</v>
      </c>
      <c r="J447" s="5" t="s">
        <v>2514</v>
      </c>
      <c r="K447" s="14" t="s">
        <v>59</v>
      </c>
      <c r="L447" s="7">
        <v>0.25</v>
      </c>
      <c r="M447" s="11" t="s">
        <v>86</v>
      </c>
      <c r="N447" s="3" t="s">
        <v>2515</v>
      </c>
      <c r="O447" s="6" t="s">
        <v>25</v>
      </c>
      <c r="P447" s="3" t="s">
        <v>257</v>
      </c>
      <c r="Q447" s="6" t="s">
        <v>40</v>
      </c>
      <c r="R447" s="9" t="s">
        <v>2475</v>
      </c>
    </row>
    <row r="448" spans="1:18" ht="409.5" hidden="1" x14ac:dyDescent="0.25">
      <c r="A448" s="3"/>
      <c r="B448" s="3" t="s">
        <v>42</v>
      </c>
      <c r="C448" s="20" t="s">
        <v>19</v>
      </c>
      <c r="D448" s="3" t="s">
        <v>2468</v>
      </c>
      <c r="E448" s="3" t="s">
        <v>2516</v>
      </c>
      <c r="F448" s="3" t="s">
        <v>2517</v>
      </c>
      <c r="G448" s="5" t="s">
        <v>2518</v>
      </c>
      <c r="H448" s="5" t="s">
        <v>2519</v>
      </c>
      <c r="I448" s="5"/>
      <c r="J448" s="5" t="s">
        <v>2520</v>
      </c>
      <c r="K448" s="6" t="s">
        <v>24</v>
      </c>
      <c r="L448" s="7">
        <v>0.15</v>
      </c>
      <c r="M448" s="6" t="s">
        <v>25</v>
      </c>
      <c r="N448" s="3" t="s">
        <v>50</v>
      </c>
      <c r="O448" s="6" t="s">
        <v>27</v>
      </c>
      <c r="P448" s="3" t="s">
        <v>2521</v>
      </c>
      <c r="Q448" s="6" t="s">
        <v>40</v>
      </c>
      <c r="R448" s="9" t="s">
        <v>2475</v>
      </c>
    </row>
    <row r="449" spans="1:18" ht="300" hidden="1" x14ac:dyDescent="0.25">
      <c r="A449" s="3"/>
      <c r="B449" s="3" t="s">
        <v>42</v>
      </c>
      <c r="C449" s="20" t="s">
        <v>19</v>
      </c>
      <c r="D449" s="3" t="s">
        <v>2468</v>
      </c>
      <c r="E449" s="3" t="s">
        <v>2522</v>
      </c>
      <c r="F449" s="3" t="s">
        <v>2523</v>
      </c>
      <c r="G449" s="5" t="s">
        <v>2524</v>
      </c>
      <c r="H449" s="5" t="s">
        <v>2525</v>
      </c>
      <c r="I449" s="5"/>
      <c r="J449" s="5" t="s">
        <v>2526</v>
      </c>
      <c r="K449" s="6" t="s">
        <v>24</v>
      </c>
      <c r="L449" s="7">
        <v>0.15</v>
      </c>
      <c r="M449" s="6" t="s">
        <v>25</v>
      </c>
      <c r="N449" s="3" t="s">
        <v>50</v>
      </c>
      <c r="O449" s="6" t="s">
        <v>27</v>
      </c>
      <c r="P449" s="3" t="s">
        <v>2431</v>
      </c>
      <c r="Q449" s="6" t="s">
        <v>40</v>
      </c>
      <c r="R449" s="9" t="s">
        <v>2475</v>
      </c>
    </row>
    <row r="450" spans="1:18" ht="150" hidden="1" x14ac:dyDescent="0.25">
      <c r="A450" s="3" t="s">
        <v>100</v>
      </c>
      <c r="B450" s="3" t="s">
        <v>18</v>
      </c>
      <c r="C450" s="20" t="s">
        <v>19</v>
      </c>
      <c r="D450" s="3" t="s">
        <v>227</v>
      </c>
      <c r="E450" s="3" t="s">
        <v>2527</v>
      </c>
      <c r="F450" s="3" t="s">
        <v>2528</v>
      </c>
      <c r="G450" s="5" t="s">
        <v>2529</v>
      </c>
      <c r="H450" s="5"/>
      <c r="I450" s="5"/>
      <c r="J450" s="5" t="s">
        <v>2530</v>
      </c>
      <c r="K450" s="6" t="s">
        <v>105</v>
      </c>
      <c r="L450" s="7">
        <v>0.02</v>
      </c>
      <c r="M450" s="6" t="s">
        <v>27</v>
      </c>
      <c r="N450" s="3" t="s">
        <v>544</v>
      </c>
      <c r="O450" s="6" t="s">
        <v>25</v>
      </c>
      <c r="P450" s="3" t="s">
        <v>2371</v>
      </c>
      <c r="Q450" s="6" t="s">
        <v>40</v>
      </c>
      <c r="R450" s="9" t="s">
        <v>236</v>
      </c>
    </row>
    <row r="451" spans="1:18" ht="120" hidden="1" x14ac:dyDescent="0.25">
      <c r="A451" s="3"/>
      <c r="B451" s="3" t="s">
        <v>18</v>
      </c>
      <c r="C451" s="19" t="s">
        <v>32</v>
      </c>
      <c r="D451" s="3" t="s">
        <v>227</v>
      </c>
      <c r="E451" s="3" t="s">
        <v>2531</v>
      </c>
      <c r="F451" s="3" t="s">
        <v>2532</v>
      </c>
      <c r="G451" s="5" t="s">
        <v>2533</v>
      </c>
      <c r="H451" s="5" t="s">
        <v>2534</v>
      </c>
      <c r="I451" s="5"/>
      <c r="J451" s="5"/>
      <c r="K451" s="6" t="s">
        <v>24</v>
      </c>
      <c r="L451" s="7">
        <v>0.15</v>
      </c>
      <c r="M451" s="14" t="s">
        <v>51</v>
      </c>
      <c r="N451" s="3" t="s">
        <v>2535</v>
      </c>
      <c r="O451" s="6" t="s">
        <v>25</v>
      </c>
      <c r="P451" s="3" t="s">
        <v>257</v>
      </c>
      <c r="Q451" s="6" t="s">
        <v>40</v>
      </c>
      <c r="R451" s="9" t="s">
        <v>2536</v>
      </c>
    </row>
    <row r="452" spans="1:18" ht="225" hidden="1" x14ac:dyDescent="0.25">
      <c r="A452" s="3" t="s">
        <v>100</v>
      </c>
      <c r="B452" s="3" t="s">
        <v>18</v>
      </c>
      <c r="C452" s="19" t="s">
        <v>32</v>
      </c>
      <c r="D452" s="3" t="s">
        <v>227</v>
      </c>
      <c r="E452" s="3" t="s">
        <v>2537</v>
      </c>
      <c r="F452" s="3" t="s">
        <v>2538</v>
      </c>
      <c r="G452" s="5" t="s">
        <v>2539</v>
      </c>
      <c r="H452" s="5" t="s">
        <v>2540</v>
      </c>
      <c r="I452" s="5" t="s">
        <v>2541</v>
      </c>
      <c r="J452" s="5" t="s">
        <v>2542</v>
      </c>
      <c r="K452" s="6" t="s">
        <v>24</v>
      </c>
      <c r="L452" s="7">
        <v>0.2</v>
      </c>
      <c r="M452" s="14" t="s">
        <v>51</v>
      </c>
      <c r="N452" s="3" t="s">
        <v>2535</v>
      </c>
      <c r="O452" s="6" t="s">
        <v>25</v>
      </c>
      <c r="P452" s="3" t="s">
        <v>257</v>
      </c>
      <c r="Q452" s="6" t="s">
        <v>40</v>
      </c>
      <c r="R452" s="9" t="s">
        <v>2475</v>
      </c>
    </row>
    <row r="453" spans="1:18" ht="285" hidden="1" x14ac:dyDescent="0.25">
      <c r="A453" s="3" t="s">
        <v>100</v>
      </c>
      <c r="B453" s="3" t="s">
        <v>226</v>
      </c>
      <c r="C453" s="20" t="s">
        <v>19</v>
      </c>
      <c r="D453" s="3" t="s">
        <v>227</v>
      </c>
      <c r="E453" s="3" t="s">
        <v>2543</v>
      </c>
      <c r="F453" s="3" t="s">
        <v>2544</v>
      </c>
      <c r="G453" s="5" t="s">
        <v>2545</v>
      </c>
      <c r="H453" s="5" t="s">
        <v>2546</v>
      </c>
      <c r="I453" s="5" t="s">
        <v>2547</v>
      </c>
      <c r="J453" s="5" t="s">
        <v>2548</v>
      </c>
      <c r="K453" s="14" t="s">
        <v>59</v>
      </c>
      <c r="L453" s="7">
        <v>0.25</v>
      </c>
      <c r="M453" s="6" t="s">
        <v>27</v>
      </c>
      <c r="N453" s="3" t="s">
        <v>377</v>
      </c>
      <c r="O453" s="6" t="s">
        <v>27</v>
      </c>
      <c r="P453" s="3" t="s">
        <v>124</v>
      </c>
      <c r="Q453" s="6" t="s">
        <v>40</v>
      </c>
      <c r="R453" s="9" t="s">
        <v>236</v>
      </c>
    </row>
    <row r="454" spans="1:18" ht="225" hidden="1" x14ac:dyDescent="0.25">
      <c r="A454" s="3" t="s">
        <v>100</v>
      </c>
      <c r="B454" s="3" t="s">
        <v>226</v>
      </c>
      <c r="C454" s="20" t="s">
        <v>19</v>
      </c>
      <c r="D454" s="3" t="s">
        <v>227</v>
      </c>
      <c r="E454" s="3" t="s">
        <v>2549</v>
      </c>
      <c r="F454" s="3" t="s">
        <v>2550</v>
      </c>
      <c r="G454" s="5" t="s">
        <v>2551</v>
      </c>
      <c r="H454" s="5" t="s">
        <v>2552</v>
      </c>
      <c r="I454" s="5" t="s">
        <v>2553</v>
      </c>
      <c r="J454" s="5"/>
      <c r="K454" s="6" t="s">
        <v>105</v>
      </c>
      <c r="L454" s="7">
        <v>0.05</v>
      </c>
      <c r="M454" s="6" t="s">
        <v>27</v>
      </c>
      <c r="N454" s="3" t="s">
        <v>297</v>
      </c>
      <c r="O454" s="14" t="s">
        <v>51</v>
      </c>
      <c r="P454" s="3" t="s">
        <v>2554</v>
      </c>
      <c r="Q454" s="6" t="s">
        <v>40</v>
      </c>
      <c r="R454" s="9" t="s">
        <v>236</v>
      </c>
    </row>
    <row r="455" spans="1:18" ht="409.5" hidden="1" x14ac:dyDescent="0.25">
      <c r="A455" s="3" t="s">
        <v>100</v>
      </c>
      <c r="B455" s="3" t="s">
        <v>18</v>
      </c>
      <c r="C455" s="20" t="s">
        <v>19</v>
      </c>
      <c r="D455" s="3" t="s">
        <v>227</v>
      </c>
      <c r="E455" s="3" t="s">
        <v>2555</v>
      </c>
      <c r="F455" s="3" t="s">
        <v>2556</v>
      </c>
      <c r="G455" s="5" t="s">
        <v>2557</v>
      </c>
      <c r="H455" s="5" t="s">
        <v>2558</v>
      </c>
      <c r="I455" s="5" t="s">
        <v>2559</v>
      </c>
      <c r="J455" s="5" t="s">
        <v>2560</v>
      </c>
      <c r="K455" s="6" t="s">
        <v>105</v>
      </c>
      <c r="L455" s="7">
        <v>0.05</v>
      </c>
      <c r="M455" s="6" t="s">
        <v>27</v>
      </c>
      <c r="N455" s="3" t="s">
        <v>879</v>
      </c>
      <c r="O455" s="6" t="s">
        <v>25</v>
      </c>
      <c r="P455" s="3" t="s">
        <v>257</v>
      </c>
      <c r="Q455" s="6" t="s">
        <v>40</v>
      </c>
      <c r="R455" s="9"/>
    </row>
    <row r="456" spans="1:18" ht="285" hidden="1" x14ac:dyDescent="0.25">
      <c r="A456" s="3"/>
      <c r="B456" s="3" t="s">
        <v>31</v>
      </c>
      <c r="C456" s="19" t="s">
        <v>32</v>
      </c>
      <c r="D456" s="3" t="s">
        <v>227</v>
      </c>
      <c r="E456" s="3" t="s">
        <v>2561</v>
      </c>
      <c r="F456" s="3" t="s">
        <v>2562</v>
      </c>
      <c r="G456" s="5" t="s">
        <v>2563</v>
      </c>
      <c r="H456" s="5"/>
      <c r="I456" s="5"/>
      <c r="J456" s="5" t="s">
        <v>2564</v>
      </c>
      <c r="K456" s="6" t="s">
        <v>24</v>
      </c>
      <c r="L456" s="7">
        <v>0.1</v>
      </c>
      <c r="M456" s="6" t="s">
        <v>25</v>
      </c>
      <c r="N456" s="3" t="s">
        <v>26</v>
      </c>
      <c r="O456" s="11" t="s">
        <v>86</v>
      </c>
      <c r="P456" s="3" t="s">
        <v>2565</v>
      </c>
      <c r="Q456" s="6" t="s">
        <v>40</v>
      </c>
      <c r="R456" s="9" t="s">
        <v>236</v>
      </c>
    </row>
    <row r="457" spans="1:18" ht="409.5" hidden="1" x14ac:dyDescent="0.25">
      <c r="A457" s="3"/>
      <c r="B457" s="3" t="s">
        <v>42</v>
      </c>
      <c r="C457" s="20" t="s">
        <v>19</v>
      </c>
      <c r="D457" s="3" t="s">
        <v>2468</v>
      </c>
      <c r="E457" s="3" t="s">
        <v>2566</v>
      </c>
      <c r="F457" s="3" t="s">
        <v>2567</v>
      </c>
      <c r="G457" s="5" t="s">
        <v>2568</v>
      </c>
      <c r="H457" s="5" t="s">
        <v>2569</v>
      </c>
      <c r="I457" s="5"/>
      <c r="J457" s="5" t="s">
        <v>2570</v>
      </c>
      <c r="K457" s="14" t="s">
        <v>59</v>
      </c>
      <c r="L457" s="7">
        <v>0.25</v>
      </c>
      <c r="M457" s="6" t="s">
        <v>27</v>
      </c>
      <c r="N457" s="3" t="s">
        <v>2571</v>
      </c>
      <c r="O457" s="6" t="s">
        <v>25</v>
      </c>
      <c r="P457" s="3" t="s">
        <v>235</v>
      </c>
      <c r="Q457" s="6" t="s">
        <v>40</v>
      </c>
      <c r="R457" s="9" t="s">
        <v>2475</v>
      </c>
    </row>
    <row r="458" spans="1:18" ht="360" hidden="1" x14ac:dyDescent="0.25">
      <c r="A458" s="3"/>
      <c r="B458" s="3" t="s">
        <v>18</v>
      </c>
      <c r="C458" s="21" t="s">
        <v>243</v>
      </c>
      <c r="D458" s="3" t="s">
        <v>227</v>
      </c>
      <c r="E458" s="3" t="s">
        <v>2572</v>
      </c>
      <c r="F458" s="3" t="s">
        <v>2573</v>
      </c>
      <c r="G458" s="5" t="s">
        <v>2574</v>
      </c>
      <c r="H458" s="5" t="s">
        <v>2575</v>
      </c>
      <c r="I458" s="5" t="s">
        <v>2576</v>
      </c>
      <c r="J458" s="5" t="s">
        <v>2577</v>
      </c>
      <c r="K458" s="6" t="s">
        <v>105</v>
      </c>
      <c r="L458" s="7"/>
      <c r="M458" s="6" t="s">
        <v>25</v>
      </c>
      <c r="N458" s="3" t="s">
        <v>50</v>
      </c>
      <c r="O458" s="6" t="s">
        <v>25</v>
      </c>
      <c r="P458" s="3" t="s">
        <v>235</v>
      </c>
      <c r="Q458" s="6" t="s">
        <v>107</v>
      </c>
      <c r="R458" s="9" t="s">
        <v>2578</v>
      </c>
    </row>
    <row r="459" spans="1:18" ht="409.5" hidden="1" x14ac:dyDescent="0.25">
      <c r="A459" s="3"/>
      <c r="B459" s="3" t="s">
        <v>18</v>
      </c>
      <c r="C459" s="21" t="s">
        <v>243</v>
      </c>
      <c r="D459" s="3" t="s">
        <v>227</v>
      </c>
      <c r="E459" s="3" t="s">
        <v>2579</v>
      </c>
      <c r="F459" s="3" t="s">
        <v>2580</v>
      </c>
      <c r="G459" s="5" t="s">
        <v>2581</v>
      </c>
      <c r="H459" s="5" t="s">
        <v>2582</v>
      </c>
      <c r="I459" s="5" t="s">
        <v>2583</v>
      </c>
      <c r="J459" s="5" t="s">
        <v>2584</v>
      </c>
      <c r="K459" s="6" t="s">
        <v>105</v>
      </c>
      <c r="L459" s="7">
        <v>0.01</v>
      </c>
      <c r="M459" s="6" t="s">
        <v>25</v>
      </c>
      <c r="N459" s="3" t="s">
        <v>50</v>
      </c>
      <c r="O459" s="6" t="s">
        <v>25</v>
      </c>
      <c r="P459" s="3" t="s">
        <v>235</v>
      </c>
      <c r="Q459" s="6" t="s">
        <v>40</v>
      </c>
      <c r="R459" s="9" t="s">
        <v>2578</v>
      </c>
    </row>
    <row r="460" spans="1:18" ht="409.5" hidden="1" x14ac:dyDescent="0.25">
      <c r="A460" s="3" t="s">
        <v>100</v>
      </c>
      <c r="B460" s="3" t="s">
        <v>42</v>
      </c>
      <c r="C460" s="20" t="s">
        <v>19</v>
      </c>
      <c r="D460" s="3" t="s">
        <v>2468</v>
      </c>
      <c r="E460" s="3" t="s">
        <v>2585</v>
      </c>
      <c r="F460" s="3" t="s">
        <v>2586</v>
      </c>
      <c r="G460" s="5" t="s">
        <v>2587</v>
      </c>
      <c r="H460" s="5" t="s">
        <v>2588</v>
      </c>
      <c r="I460" s="5" t="s">
        <v>490</v>
      </c>
      <c r="J460" s="5" t="s">
        <v>2589</v>
      </c>
      <c r="K460" s="6" t="s">
        <v>105</v>
      </c>
      <c r="L460" s="7">
        <v>0.01</v>
      </c>
      <c r="M460" s="6" t="s">
        <v>27</v>
      </c>
      <c r="N460" s="3" t="s">
        <v>538</v>
      </c>
      <c r="O460" s="6" t="s">
        <v>27</v>
      </c>
      <c r="P460" s="3" t="s">
        <v>1101</v>
      </c>
      <c r="Q460" s="6" t="s">
        <v>40</v>
      </c>
      <c r="R460" s="9" t="s">
        <v>2041</v>
      </c>
    </row>
    <row r="461" spans="1:18" ht="409.5" hidden="1" x14ac:dyDescent="0.25">
      <c r="A461" s="3" t="s">
        <v>100</v>
      </c>
      <c r="B461" s="3" t="s">
        <v>42</v>
      </c>
      <c r="C461" s="20" t="s">
        <v>19</v>
      </c>
      <c r="D461" s="3" t="s">
        <v>2468</v>
      </c>
      <c r="E461" s="3" t="s">
        <v>2590</v>
      </c>
      <c r="F461" s="3" t="s">
        <v>2591</v>
      </c>
      <c r="G461" s="5" t="s">
        <v>2592</v>
      </c>
      <c r="H461" s="5" t="s">
        <v>2593</v>
      </c>
      <c r="I461" s="5" t="s">
        <v>2594</v>
      </c>
      <c r="J461" s="5" t="s">
        <v>2595</v>
      </c>
      <c r="K461" s="6" t="s">
        <v>105</v>
      </c>
      <c r="L461" s="7">
        <v>0.01</v>
      </c>
      <c r="M461" s="6" t="s">
        <v>27</v>
      </c>
      <c r="N461" s="3" t="s">
        <v>2596</v>
      </c>
      <c r="O461" s="6" t="s">
        <v>27</v>
      </c>
      <c r="P461" s="3" t="s">
        <v>2597</v>
      </c>
      <c r="Q461" s="6" t="s">
        <v>40</v>
      </c>
      <c r="R461" s="9" t="s">
        <v>2041</v>
      </c>
    </row>
    <row r="462" spans="1:18" ht="330" hidden="1" x14ac:dyDescent="0.25">
      <c r="A462" s="3"/>
      <c r="B462" s="3" t="s">
        <v>226</v>
      </c>
      <c r="C462" s="19" t="s">
        <v>32</v>
      </c>
      <c r="D462" s="3" t="s">
        <v>227</v>
      </c>
      <c r="E462" s="3" t="s">
        <v>2598</v>
      </c>
      <c r="F462" s="3" t="s">
        <v>2599</v>
      </c>
      <c r="G462" s="5" t="s">
        <v>2600</v>
      </c>
      <c r="H462" s="5" t="s">
        <v>2601</v>
      </c>
      <c r="I462" s="5"/>
      <c r="J462" s="5" t="s">
        <v>2602</v>
      </c>
      <c r="K462" s="6" t="s">
        <v>24</v>
      </c>
      <c r="L462" s="7">
        <v>0.2</v>
      </c>
      <c r="M462" s="14" t="s">
        <v>51</v>
      </c>
      <c r="N462" s="3" t="s">
        <v>898</v>
      </c>
      <c r="O462" s="6" t="s">
        <v>25</v>
      </c>
      <c r="P462" s="3" t="s">
        <v>235</v>
      </c>
      <c r="Q462" s="6" t="s">
        <v>40</v>
      </c>
      <c r="R462" s="9" t="s">
        <v>236</v>
      </c>
    </row>
    <row r="463" spans="1:18" ht="409.5" hidden="1" x14ac:dyDescent="0.25">
      <c r="A463" s="3" t="s">
        <v>100</v>
      </c>
      <c r="B463" s="3" t="s">
        <v>42</v>
      </c>
      <c r="C463" s="19" t="s">
        <v>32</v>
      </c>
      <c r="D463" s="3" t="s">
        <v>2468</v>
      </c>
      <c r="E463" s="3" t="s">
        <v>2603</v>
      </c>
      <c r="F463" s="3" t="s">
        <v>2604</v>
      </c>
      <c r="G463" s="5" t="s">
        <v>2605</v>
      </c>
      <c r="H463" s="5" t="s">
        <v>2606</v>
      </c>
      <c r="I463" s="5" t="s">
        <v>2607</v>
      </c>
      <c r="J463" s="5" t="s">
        <v>2608</v>
      </c>
      <c r="K463" s="6" t="s">
        <v>24</v>
      </c>
      <c r="L463" s="7">
        <v>0.1</v>
      </c>
      <c r="M463" s="14" t="s">
        <v>51</v>
      </c>
      <c r="N463" s="3" t="s">
        <v>2609</v>
      </c>
      <c r="O463" s="6" t="s">
        <v>25</v>
      </c>
      <c r="P463" s="3" t="s">
        <v>235</v>
      </c>
      <c r="Q463" s="6" t="s">
        <v>40</v>
      </c>
      <c r="R463" s="9" t="s">
        <v>2475</v>
      </c>
    </row>
    <row r="464" spans="1:18" ht="409.5" hidden="1" x14ac:dyDescent="0.25">
      <c r="A464" s="3"/>
      <c r="B464" s="3" t="s">
        <v>42</v>
      </c>
      <c r="C464" s="19" t="s">
        <v>32</v>
      </c>
      <c r="D464" s="3" t="s">
        <v>2468</v>
      </c>
      <c r="E464" s="3" t="s">
        <v>2610</v>
      </c>
      <c r="F464" s="3" t="s">
        <v>2611</v>
      </c>
      <c r="G464" s="5" t="s">
        <v>2612</v>
      </c>
      <c r="H464" s="5" t="s">
        <v>2613</v>
      </c>
      <c r="I464" s="5" t="s">
        <v>2614</v>
      </c>
      <c r="J464" s="5" t="s">
        <v>2615</v>
      </c>
      <c r="K464" s="11" t="s">
        <v>49</v>
      </c>
      <c r="L464" s="7">
        <v>0.75</v>
      </c>
      <c r="M464" s="6" t="s">
        <v>27</v>
      </c>
      <c r="N464" s="3" t="s">
        <v>699</v>
      </c>
      <c r="O464" s="6" t="s">
        <v>25</v>
      </c>
      <c r="P464" s="3" t="s">
        <v>235</v>
      </c>
      <c r="Q464" s="6" t="s">
        <v>40</v>
      </c>
      <c r="R464" s="9" t="s">
        <v>886</v>
      </c>
    </row>
    <row r="465" spans="1:23" ht="390" hidden="1" x14ac:dyDescent="0.25">
      <c r="A465" s="3"/>
      <c r="B465" s="3" t="s">
        <v>226</v>
      </c>
      <c r="C465" s="20" t="s">
        <v>19</v>
      </c>
      <c r="D465" s="3" t="s">
        <v>227</v>
      </c>
      <c r="E465" s="3" t="s">
        <v>2616</v>
      </c>
      <c r="F465" s="3" t="s">
        <v>2617</v>
      </c>
      <c r="G465" s="5" t="s">
        <v>2618</v>
      </c>
      <c r="H465" s="5" t="s">
        <v>2619</v>
      </c>
      <c r="I465" s="5"/>
      <c r="J465" s="5"/>
      <c r="K465" s="6" t="s">
        <v>105</v>
      </c>
      <c r="L465" s="7">
        <v>0.05</v>
      </c>
      <c r="M465" s="6" t="s">
        <v>25</v>
      </c>
      <c r="N465" s="3" t="s">
        <v>50</v>
      </c>
      <c r="O465" s="6" t="s">
        <v>27</v>
      </c>
      <c r="P465" s="3" t="s">
        <v>28</v>
      </c>
      <c r="Q465" s="6" t="s">
        <v>40</v>
      </c>
      <c r="R465" s="9" t="s">
        <v>236</v>
      </c>
    </row>
    <row r="466" spans="1:23" ht="409.5" hidden="1" x14ac:dyDescent="0.25">
      <c r="A466" s="3"/>
      <c r="B466" s="3" t="s">
        <v>42</v>
      </c>
      <c r="C466" s="18" t="s">
        <v>43</v>
      </c>
      <c r="D466" s="3" t="s">
        <v>2468</v>
      </c>
      <c r="E466" s="3" t="s">
        <v>2620</v>
      </c>
      <c r="F466" s="3" t="s">
        <v>2621</v>
      </c>
      <c r="G466" s="5" t="s">
        <v>2622</v>
      </c>
      <c r="H466" s="5" t="s">
        <v>2623</v>
      </c>
      <c r="I466" s="5" t="s">
        <v>2624</v>
      </c>
      <c r="J466" s="5" t="s">
        <v>2625</v>
      </c>
      <c r="K466" s="14" t="s">
        <v>59</v>
      </c>
      <c r="L466" s="7">
        <v>0.25</v>
      </c>
      <c r="M466" s="11" t="s">
        <v>86</v>
      </c>
      <c r="N466" s="3" t="s">
        <v>2515</v>
      </c>
      <c r="O466" s="6" t="s">
        <v>25</v>
      </c>
      <c r="P466" s="3" t="s">
        <v>235</v>
      </c>
      <c r="Q466" s="6" t="s">
        <v>40</v>
      </c>
      <c r="R466" s="9" t="s">
        <v>2475</v>
      </c>
    </row>
    <row r="467" spans="1:23" ht="409.5" hidden="1" x14ac:dyDescent="0.25">
      <c r="A467" s="3"/>
      <c r="B467" s="3" t="s">
        <v>226</v>
      </c>
      <c r="C467" s="19" t="s">
        <v>32</v>
      </c>
      <c r="D467" s="3" t="s">
        <v>227</v>
      </c>
      <c r="E467" s="3" t="s">
        <v>2626</v>
      </c>
      <c r="F467" s="3" t="s">
        <v>2627</v>
      </c>
      <c r="G467" s="5" t="s">
        <v>2628</v>
      </c>
      <c r="H467" s="5" t="s">
        <v>2629</v>
      </c>
      <c r="I467" s="5"/>
      <c r="J467" s="5" t="s">
        <v>2630</v>
      </c>
      <c r="K467" s="6" t="s">
        <v>24</v>
      </c>
      <c r="L467" s="7">
        <v>0.2</v>
      </c>
      <c r="M467" s="14" t="s">
        <v>51</v>
      </c>
      <c r="N467" s="3" t="s">
        <v>898</v>
      </c>
      <c r="O467" s="6" t="s">
        <v>25</v>
      </c>
      <c r="P467" s="3" t="s">
        <v>235</v>
      </c>
      <c r="Q467" s="6" t="s">
        <v>40</v>
      </c>
      <c r="R467" s="9" t="s">
        <v>236</v>
      </c>
    </row>
    <row r="468" spans="1:23" ht="409.5" hidden="1" x14ac:dyDescent="0.25">
      <c r="A468" s="3"/>
      <c r="B468" s="3" t="s">
        <v>42</v>
      </c>
      <c r="C468" s="19" t="s">
        <v>32</v>
      </c>
      <c r="D468" s="3" t="s">
        <v>2468</v>
      </c>
      <c r="E468" s="3" t="s">
        <v>2631</v>
      </c>
      <c r="F468" s="3" t="s">
        <v>2632</v>
      </c>
      <c r="G468" s="5" t="s">
        <v>2633</v>
      </c>
      <c r="H468" s="5" t="s">
        <v>2634</v>
      </c>
      <c r="I468" s="5"/>
      <c r="J468" s="5" t="s">
        <v>2635</v>
      </c>
      <c r="K468" s="6" t="s">
        <v>24</v>
      </c>
      <c r="L468" s="7">
        <v>0.1</v>
      </c>
      <c r="M468" s="14" t="s">
        <v>51</v>
      </c>
      <c r="N468" s="3" t="s">
        <v>2609</v>
      </c>
      <c r="O468" s="6" t="s">
        <v>25</v>
      </c>
      <c r="P468" s="3" t="s">
        <v>235</v>
      </c>
      <c r="Q468" s="6" t="s">
        <v>40</v>
      </c>
      <c r="R468" s="9" t="s">
        <v>2475</v>
      </c>
    </row>
    <row r="469" spans="1:23" ht="409.5" hidden="1" x14ac:dyDescent="0.25">
      <c r="A469" s="3" t="s">
        <v>100</v>
      </c>
      <c r="B469" s="3" t="s">
        <v>42</v>
      </c>
      <c r="C469" s="19" t="s">
        <v>32</v>
      </c>
      <c r="D469" s="3" t="s">
        <v>2468</v>
      </c>
      <c r="E469" s="3" t="s">
        <v>2636</v>
      </c>
      <c r="F469" s="3" t="s">
        <v>2637</v>
      </c>
      <c r="G469" s="5" t="s">
        <v>2638</v>
      </c>
      <c r="H469" s="5" t="s">
        <v>2639</v>
      </c>
      <c r="I469" s="5" t="s">
        <v>2640</v>
      </c>
      <c r="J469" s="5" t="s">
        <v>2641</v>
      </c>
      <c r="K469" s="11" t="s">
        <v>49</v>
      </c>
      <c r="L469" s="7">
        <v>0.9</v>
      </c>
      <c r="M469" s="6" t="s">
        <v>27</v>
      </c>
      <c r="N469" s="3" t="s">
        <v>2642</v>
      </c>
      <c r="O469" s="6" t="s">
        <v>25</v>
      </c>
      <c r="P469" s="3" t="s">
        <v>235</v>
      </c>
      <c r="Q469" s="6" t="s">
        <v>40</v>
      </c>
      <c r="R469" s="9" t="s">
        <v>886</v>
      </c>
    </row>
    <row r="470" spans="1:23" ht="330" hidden="1" x14ac:dyDescent="0.25">
      <c r="A470" s="3" t="s">
        <v>100</v>
      </c>
      <c r="B470" s="3" t="s">
        <v>42</v>
      </c>
      <c r="C470" s="19" t="s">
        <v>32</v>
      </c>
      <c r="D470" s="3" t="s">
        <v>2468</v>
      </c>
      <c r="E470" s="3" t="s">
        <v>2643</v>
      </c>
      <c r="F470" s="3" t="s">
        <v>2644</v>
      </c>
      <c r="G470" s="5" t="s">
        <v>2645</v>
      </c>
      <c r="H470" s="5" t="s">
        <v>2646</v>
      </c>
      <c r="I470" s="5" t="s">
        <v>2647</v>
      </c>
      <c r="J470" s="5" t="s">
        <v>2648</v>
      </c>
      <c r="K470" s="11" t="s">
        <v>49</v>
      </c>
      <c r="L470" s="7">
        <v>0.8</v>
      </c>
      <c r="M470" s="6" t="s">
        <v>27</v>
      </c>
      <c r="N470" s="3" t="s">
        <v>2649</v>
      </c>
      <c r="O470" s="6" t="s">
        <v>27</v>
      </c>
      <c r="P470" s="3" t="s">
        <v>2650</v>
      </c>
      <c r="Q470" s="6" t="s">
        <v>40</v>
      </c>
      <c r="R470" s="9" t="s">
        <v>2475</v>
      </c>
    </row>
    <row r="471" spans="1:23" ht="409.5" hidden="1" x14ac:dyDescent="0.25">
      <c r="A471" s="3"/>
      <c r="B471" s="3" t="s">
        <v>42</v>
      </c>
      <c r="C471" s="19" t="s">
        <v>32</v>
      </c>
      <c r="D471" s="3" t="s">
        <v>2468</v>
      </c>
      <c r="E471" s="3" t="s">
        <v>2651</v>
      </c>
      <c r="F471" s="3" t="s">
        <v>2652</v>
      </c>
      <c r="G471" s="5" t="s">
        <v>2653</v>
      </c>
      <c r="H471" s="5" t="s">
        <v>2654</v>
      </c>
      <c r="I471" s="5" t="s">
        <v>2655</v>
      </c>
      <c r="J471" s="5" t="s">
        <v>2656</v>
      </c>
      <c r="K471" s="11" t="s">
        <v>49</v>
      </c>
      <c r="L471" s="7">
        <v>0.9</v>
      </c>
      <c r="M471" s="6" t="s">
        <v>27</v>
      </c>
      <c r="N471" s="3" t="s">
        <v>2657</v>
      </c>
      <c r="O471" s="6" t="s">
        <v>25</v>
      </c>
      <c r="P471" s="3" t="s">
        <v>235</v>
      </c>
      <c r="Q471" s="6" t="s">
        <v>40</v>
      </c>
      <c r="R471" s="9" t="s">
        <v>886</v>
      </c>
    </row>
    <row r="472" spans="1:23" ht="409.5" hidden="1" x14ac:dyDescent="0.25">
      <c r="A472" s="3" t="s">
        <v>100</v>
      </c>
      <c r="B472" s="3" t="s">
        <v>42</v>
      </c>
      <c r="C472" s="20" t="s">
        <v>19</v>
      </c>
      <c r="D472" s="3" t="s">
        <v>2468</v>
      </c>
      <c r="E472" s="3" t="s">
        <v>2658</v>
      </c>
      <c r="F472" s="3" t="s">
        <v>2659</v>
      </c>
      <c r="G472" s="5" t="s">
        <v>2660</v>
      </c>
      <c r="H472" s="5" t="s">
        <v>2661</v>
      </c>
      <c r="I472" s="5" t="s">
        <v>2662</v>
      </c>
      <c r="J472" s="5" t="s">
        <v>2663</v>
      </c>
      <c r="K472" s="6" t="s">
        <v>24</v>
      </c>
      <c r="L472" s="7">
        <v>0.2</v>
      </c>
      <c r="M472" s="6" t="s">
        <v>25</v>
      </c>
      <c r="N472" s="3" t="s">
        <v>26</v>
      </c>
      <c r="O472" s="6" t="s">
        <v>27</v>
      </c>
      <c r="P472" s="3" t="s">
        <v>2664</v>
      </c>
      <c r="Q472" s="6" t="s">
        <v>40</v>
      </c>
      <c r="R472" s="9" t="s">
        <v>2041</v>
      </c>
    </row>
    <row r="473" spans="1:23" ht="195" hidden="1" x14ac:dyDescent="0.25">
      <c r="A473" s="3" t="s">
        <v>100</v>
      </c>
      <c r="B473" s="3" t="s">
        <v>42</v>
      </c>
      <c r="C473" s="20" t="s">
        <v>19</v>
      </c>
      <c r="D473" s="3" t="s">
        <v>2468</v>
      </c>
      <c r="E473" s="3" t="s">
        <v>2665</v>
      </c>
      <c r="F473" s="3" t="s">
        <v>2666</v>
      </c>
      <c r="G473" s="5" t="s">
        <v>2667</v>
      </c>
      <c r="H473" s="5" t="s">
        <v>2668</v>
      </c>
      <c r="I473" s="5" t="s">
        <v>2669</v>
      </c>
      <c r="J473" s="5" t="s">
        <v>2670</v>
      </c>
      <c r="K473" s="6" t="s">
        <v>105</v>
      </c>
      <c r="L473" s="7">
        <v>0.01</v>
      </c>
      <c r="M473" s="6" t="s">
        <v>27</v>
      </c>
      <c r="N473" s="3" t="s">
        <v>477</v>
      </c>
      <c r="O473" s="6" t="s">
        <v>25</v>
      </c>
      <c r="P473" s="3" t="s">
        <v>257</v>
      </c>
      <c r="Q473" s="6" t="s">
        <v>29</v>
      </c>
      <c r="R473" s="9" t="s">
        <v>886</v>
      </c>
    </row>
    <row r="474" spans="1:23" ht="164.25" hidden="1" x14ac:dyDescent="0.25">
      <c r="A474" s="3"/>
      <c r="B474" s="3" t="s">
        <v>42</v>
      </c>
      <c r="C474" s="19" t="s">
        <v>32</v>
      </c>
      <c r="D474" s="3" t="s">
        <v>2468</v>
      </c>
      <c r="E474" s="3" t="s">
        <v>2671</v>
      </c>
      <c r="F474" s="3" t="s">
        <v>2672</v>
      </c>
      <c r="G474" s="5" t="s">
        <v>2673</v>
      </c>
      <c r="H474" s="5" t="s">
        <v>2674</v>
      </c>
      <c r="I474" s="5"/>
      <c r="J474" s="5" t="s">
        <v>2675</v>
      </c>
      <c r="K474" s="11" t="s">
        <v>38</v>
      </c>
      <c r="L474" s="7">
        <v>0.5</v>
      </c>
      <c r="M474" s="6" t="s">
        <v>27</v>
      </c>
      <c r="N474" s="3" t="s">
        <v>1200</v>
      </c>
      <c r="O474" s="6" t="s">
        <v>27</v>
      </c>
      <c r="P474" s="3" t="s">
        <v>2676</v>
      </c>
      <c r="Q474" s="6" t="s">
        <v>40</v>
      </c>
      <c r="R474" s="9" t="s">
        <v>2475</v>
      </c>
    </row>
    <row r="475" spans="1:23" ht="409.5" hidden="1" x14ac:dyDescent="0.25">
      <c r="A475" s="3"/>
      <c r="B475" s="3" t="s">
        <v>42</v>
      </c>
      <c r="C475" s="20" t="s">
        <v>19</v>
      </c>
      <c r="D475" s="3" t="s">
        <v>2468</v>
      </c>
      <c r="E475" s="3" t="s">
        <v>2677</v>
      </c>
      <c r="F475" s="3" t="s">
        <v>2678</v>
      </c>
      <c r="G475" s="5" t="s">
        <v>2679</v>
      </c>
      <c r="H475" s="5" t="s">
        <v>2680</v>
      </c>
      <c r="I475" s="5" t="s">
        <v>870</v>
      </c>
      <c r="J475" s="5" t="s">
        <v>2681</v>
      </c>
      <c r="K475" s="14" t="s">
        <v>59</v>
      </c>
      <c r="L475" s="7">
        <v>0.3</v>
      </c>
      <c r="M475" s="6" t="s">
        <v>27</v>
      </c>
      <c r="N475" s="3" t="s">
        <v>1863</v>
      </c>
      <c r="O475" s="6" t="s">
        <v>27</v>
      </c>
      <c r="P475" s="3" t="s">
        <v>98</v>
      </c>
      <c r="Q475" s="6" t="s">
        <v>40</v>
      </c>
      <c r="R475" s="9" t="s">
        <v>2475</v>
      </c>
    </row>
    <row r="476" spans="1:23" ht="390" hidden="1" x14ac:dyDescent="0.25">
      <c r="A476" s="3"/>
      <c r="B476" s="3" t="s">
        <v>42</v>
      </c>
      <c r="C476" s="19" t="s">
        <v>32</v>
      </c>
      <c r="D476" s="3" t="s">
        <v>2468</v>
      </c>
      <c r="E476" s="3" t="s">
        <v>2682</v>
      </c>
      <c r="F476" s="3" t="s">
        <v>2683</v>
      </c>
      <c r="G476" s="5" t="s">
        <v>2684</v>
      </c>
      <c r="H476" s="5" t="s">
        <v>2685</v>
      </c>
      <c r="I476" s="5" t="s">
        <v>2686</v>
      </c>
      <c r="J476" s="5" t="s">
        <v>2687</v>
      </c>
      <c r="K476" s="6" t="s">
        <v>105</v>
      </c>
      <c r="L476" s="7">
        <v>0.05</v>
      </c>
      <c r="M476" s="14" t="s">
        <v>51</v>
      </c>
      <c r="N476" s="3" t="s">
        <v>484</v>
      </c>
      <c r="O476" s="11" t="s">
        <v>86</v>
      </c>
      <c r="P476" s="3" t="s">
        <v>2688</v>
      </c>
      <c r="Q476" s="6" t="s">
        <v>40</v>
      </c>
      <c r="R476" s="9" t="s">
        <v>2475</v>
      </c>
    </row>
    <row r="477" spans="1:23" ht="240" hidden="1" x14ac:dyDescent="0.25">
      <c r="A477" s="3" t="s">
        <v>100</v>
      </c>
      <c r="B477" s="3" t="s">
        <v>42</v>
      </c>
      <c r="C477" s="20" t="s">
        <v>19</v>
      </c>
      <c r="D477" s="3" t="s">
        <v>2468</v>
      </c>
      <c r="E477" s="3" t="s">
        <v>2689</v>
      </c>
      <c r="F477" s="3" t="s">
        <v>2690</v>
      </c>
      <c r="G477" s="5" t="s">
        <v>2691</v>
      </c>
      <c r="H477" s="5" t="s">
        <v>2692</v>
      </c>
      <c r="I477" s="5" t="s">
        <v>2693</v>
      </c>
      <c r="J477" s="5" t="s">
        <v>2694</v>
      </c>
      <c r="K477" s="6" t="s">
        <v>105</v>
      </c>
      <c r="L477" s="7">
        <v>0.01</v>
      </c>
      <c r="M477" s="6" t="s">
        <v>27</v>
      </c>
      <c r="N477" s="3" t="s">
        <v>297</v>
      </c>
      <c r="O477" s="6" t="s">
        <v>27</v>
      </c>
      <c r="P477" s="3" t="s">
        <v>545</v>
      </c>
      <c r="Q477" s="6" t="s">
        <v>40</v>
      </c>
      <c r="R477" s="9" t="s">
        <v>2041</v>
      </c>
    </row>
    <row r="478" spans="1:23" x14ac:dyDescent="0.25">
      <c r="T478" s="23">
        <f>SUM(T4:T91)</f>
        <v>14075</v>
      </c>
      <c r="U478" s="23">
        <f>SUM(U4:U91)</f>
        <v>9075</v>
      </c>
      <c r="V478" s="23">
        <f>SUM(V4:V91)</f>
        <v>6575</v>
      </c>
      <c r="W478" s="24">
        <f>AVERAGE(T478:V478)</f>
        <v>9908.3333333333339</v>
      </c>
    </row>
  </sheetData>
  <autoFilter ref="A1:R477" xr:uid="{9543EBAC-46FE-45AD-8D38-E1E5CDFCE156}">
    <filterColumn colId="1">
      <filters>
        <filter val="Open"/>
      </filters>
    </filterColumn>
    <filterColumn colId="3">
      <filters>
        <filter val="131.01.03.03 - Beamline"/>
      </filters>
    </filterColumn>
    <filterColumn colId="4">
      <filters>
        <filter val="RO-131-BEAM-059"/>
        <filter val="RO-131-BEAM-060"/>
        <filter val="RO-131-BEAM-061"/>
        <filter val="RO-131-BEAM-062"/>
        <filter val="RO-131-BEAM-063"/>
        <filter val="RO-131-BEAM-064"/>
        <filter val="RO-131-BEAM-065"/>
        <filter val="RO-131-BEAM-066"/>
      </filters>
    </filterColumn>
    <sortState xmlns:xlrd2="http://schemas.microsoft.com/office/spreadsheetml/2017/richdata2" ref="A4:R112">
      <sortCondition descending="1" ref="C1"/>
    </sortState>
  </autoFilter>
  <pageMargins left="0.7" right="0.7" top="0.75" bottom="0.75" header="0.3" footer="0.3"/>
  <pageSetup scale="50" fitToHeight="0" orientation="landscape" r:id="rId1"/>
  <headerFooter>
    <oddHeader>&amp;LCD-3a Risks&amp;CLBNF/DUNE Risk Register&amp;RPage &amp;P of &amp;N</oddHeader>
    <oddFooter>&amp;L14/07/2020&amp;R2020-07 Risk Register Web Export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Target-Horn Risk Register</vt:lpstr>
      <vt:lpstr>Beamline Risk Register</vt:lpstr>
      <vt:lpstr>Beamline Risk Threats</vt:lpstr>
      <vt:lpstr>Beamline Risk Opportunities</vt:lpstr>
      <vt:lpstr>'Beamline Risk Opportunities'!Print_Titles</vt:lpstr>
      <vt:lpstr>'Beamline Risk Register'!Print_Titles</vt:lpstr>
      <vt:lpstr>'Beamline Risk Threats'!Print_Titles</vt:lpstr>
      <vt:lpstr>'Target-Horn Risk Register'!Print_Titles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Mohammed Elrafih x 31041N</dc:creator>
  <cp:lastModifiedBy>Salman Tariq x6459 12010N</cp:lastModifiedBy>
  <dcterms:created xsi:type="dcterms:W3CDTF">2020-06-17T17:58:10Z</dcterms:created>
  <dcterms:modified xsi:type="dcterms:W3CDTF">2020-07-23T16:26:27Z</dcterms:modified>
</cp:coreProperties>
</file>