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PDserver\Admin.PPD\Projects\Reports\Div-Off-Budget-Shared\FY2020\Corinne\Notes and Reference\"/>
    </mc:Choice>
  </mc:AlternateContent>
  <xr:revisionPtr revIDLastSave="0" documentId="13_ncr:1_{8C9F27A6-F02D-4921-8FC1-C540E09ADF1B}" xr6:coauthVersionLast="45" xr6:coauthVersionMax="45" xr10:uidLastSave="{00000000-0000-0000-0000-000000000000}"/>
  <bookViews>
    <workbookView xWindow="-120" yWindow="-120" windowWidth="29040" windowHeight="15840" xr2:uid="{875D5021-47DB-44C1-8B29-3EACDC315C95}"/>
  </bookViews>
  <sheets>
    <sheet name="Sheet1" sheetId="1" r:id="rId1"/>
  </sheets>
  <definedNames>
    <definedName name="_xlnm.Print_Area" localSheetId="0">Sheet1!$B$1:$E$20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12" i="1"/>
  <c r="E9" i="1"/>
  <c r="E3" i="1"/>
  <c r="E15" i="1"/>
  <c r="E6" i="1"/>
  <c r="D17" i="1"/>
  <c r="C16" i="1"/>
  <c r="E17" i="1" s="1"/>
  <c r="D13" i="1"/>
  <c r="C13" i="1"/>
  <c r="E13" i="1" s="1"/>
  <c r="C7" i="1"/>
  <c r="C10" i="1" s="1"/>
  <c r="D7" i="1"/>
  <c r="D10" i="1" s="1"/>
  <c r="E10" i="1" s="1"/>
  <c r="D4" i="1"/>
  <c r="C4" i="1"/>
  <c r="E4" i="1" s="1"/>
  <c r="D20" i="1"/>
  <c r="C20" i="1"/>
  <c r="E20" i="1" l="1"/>
  <c r="E7" i="1"/>
</calcChain>
</file>

<file path=xl/sharedStrings.xml><?xml version="1.0" encoding="utf-8"?>
<sst xmlns="http://schemas.openxmlformats.org/spreadsheetml/2006/main" count="18" uniqueCount="18">
  <si>
    <t>Effective Rate (PS, CSS, G&amp;A, LDRD)</t>
  </si>
  <si>
    <t>Program Support (PS)</t>
  </si>
  <si>
    <t>Material/Services Acquisition (MSA)</t>
  </si>
  <si>
    <t>Common Site Support (CSS)</t>
  </si>
  <si>
    <t>Effective Rate (CSS, G&amp;A, LDRD)</t>
  </si>
  <si>
    <t>General &amp; Administrative (G&amp;A)</t>
  </si>
  <si>
    <t>Effective Rate (G&amp;A, LDRD)</t>
  </si>
  <si>
    <t>LDRD</t>
  </si>
  <si>
    <t>Pass-thru</t>
  </si>
  <si>
    <t>Effective Rate (Pass-thru, LDRD)</t>
  </si>
  <si>
    <t>Effective Rate (LDRD)</t>
  </si>
  <si>
    <t>Effective Rate (MSA, G&amp;A, LDRD) - FY20</t>
  </si>
  <si>
    <t>Effective Rate (MSA, LDRD) - FY21</t>
  </si>
  <si>
    <t>Standard Schedule Rates FY20 vs FY21</t>
  </si>
  <si>
    <t>Change</t>
  </si>
  <si>
    <t>FY20 
Provisional Rate</t>
  </si>
  <si>
    <t>FY21 
Planning Rate</t>
  </si>
  <si>
    <r>
      <rPr>
        <sz val="9"/>
        <color rgb="FF0000FF"/>
        <rFont val="Calibri"/>
        <family val="2"/>
        <scheme val="minor"/>
      </rPr>
      <t>Base Rate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Effective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</si>
</sst>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10" fontId="0" fillId="0" borderId="0" xfId="1" applyNumberFormat="1" applyFont="1"/>
    <xf numFmtId="10" fontId="3" fillId="0" borderId="0" xfId="1" applyNumberFormat="1" applyFont="1"/>
    <xf numFmtId="10" fontId="4" fillId="0" borderId="0" xfId="1" applyNumberFormat="1" applyFont="1"/>
    <xf numFmtId="43" fontId="4" fillId="0" borderId="0" xfId="1" applyNumberFormat="1" applyFont="1"/>
    <xf numFmtId="43" fontId="3" fillId="0" borderId="0" xfId="1" applyNumberFormat="1" applyFont="1"/>
    <xf numFmtId="10" fontId="0" fillId="0" borderId="0" xfId="1" applyNumberFormat="1" applyFont="1" applyBorder="1"/>
    <xf numFmtId="0" fontId="5" fillId="0" borderId="0" xfId="0" applyFont="1" applyBorder="1"/>
    <xf numFmtId="0" fontId="6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4" fillId="0" borderId="2" xfId="0" applyFont="1" applyBorder="1"/>
    <xf numFmtId="0" fontId="3" fillId="0" borderId="2" xfId="0" applyFont="1" applyBorder="1"/>
    <xf numFmtId="0" fontId="0" fillId="0" borderId="2" xfId="0" applyBorder="1"/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187BE-E2F7-4C59-A24C-C521039BF5DC}">
  <dimension ref="B1:E23"/>
  <sheetViews>
    <sheetView tabSelected="1" zoomScale="140" zoomScaleNormal="140" workbookViewId="0">
      <selection activeCell="C7" sqref="C7"/>
    </sheetView>
  </sheetViews>
  <sheetFormatPr defaultRowHeight="15" x14ac:dyDescent="0.25"/>
  <cols>
    <col min="1" max="1" width="3" customWidth="1"/>
    <col min="2" max="2" width="36.42578125" bestFit="1" customWidth="1"/>
    <col min="3" max="3" width="15.42578125" bestFit="1" customWidth="1"/>
    <col min="4" max="4" width="13.42578125" bestFit="1" customWidth="1"/>
    <col min="5" max="5" width="10.7109375" customWidth="1"/>
  </cols>
  <sheetData>
    <row r="1" spans="2:5" x14ac:dyDescent="0.25">
      <c r="B1" s="15" t="s">
        <v>13</v>
      </c>
      <c r="C1" s="15"/>
      <c r="D1" s="15"/>
      <c r="E1" s="15"/>
    </row>
    <row r="2" spans="2:5" ht="30" x14ac:dyDescent="0.25">
      <c r="B2" s="11" t="s">
        <v>17</v>
      </c>
      <c r="C2" s="10" t="s">
        <v>15</v>
      </c>
      <c r="D2" s="10" t="s">
        <v>16</v>
      </c>
      <c r="E2" s="10" t="s">
        <v>14</v>
      </c>
    </row>
    <row r="3" spans="2:5" x14ac:dyDescent="0.25">
      <c r="B3" s="12" t="s">
        <v>7</v>
      </c>
      <c r="C3" s="4">
        <v>1.4E-2</v>
      </c>
      <c r="D3" s="4">
        <v>1.4E-2</v>
      </c>
      <c r="E3" s="5">
        <f>D3-C3</f>
        <v>0</v>
      </c>
    </row>
    <row r="4" spans="2:5" s="1" customFormat="1" x14ac:dyDescent="0.25">
      <c r="B4" s="13" t="s">
        <v>10</v>
      </c>
      <c r="C4" s="3">
        <f>C3</f>
        <v>1.4E-2</v>
      </c>
      <c r="D4" s="3">
        <f>D3</f>
        <v>1.4E-2</v>
      </c>
      <c r="E4" s="6">
        <f t="shared" ref="E4:E20" si="0">D4-C4</f>
        <v>0</v>
      </c>
    </row>
    <row r="5" spans="2:5" x14ac:dyDescent="0.25">
      <c r="B5" s="14"/>
      <c r="C5" s="2"/>
      <c r="D5" s="2"/>
      <c r="E5" s="2"/>
    </row>
    <row r="6" spans="2:5" x14ac:dyDescent="0.25">
      <c r="B6" s="12" t="s">
        <v>5</v>
      </c>
      <c r="C6" s="4">
        <v>0.1875</v>
      </c>
      <c r="D6" s="4">
        <v>0.23</v>
      </c>
      <c r="E6" s="4">
        <f t="shared" si="0"/>
        <v>4.250000000000001E-2</v>
      </c>
    </row>
    <row r="7" spans="2:5" s="1" customFormat="1" x14ac:dyDescent="0.25">
      <c r="B7" s="13" t="s">
        <v>6</v>
      </c>
      <c r="C7" s="3">
        <f>(1+C6)*(1+C3)-1</f>
        <v>0.20412500000000011</v>
      </c>
      <c r="D7" s="3">
        <f>(1+D6)*(1+D3)-1</f>
        <v>0.24722</v>
      </c>
      <c r="E7" s="3">
        <f t="shared" si="0"/>
        <v>4.3094999999999883E-2</v>
      </c>
    </row>
    <row r="8" spans="2:5" x14ac:dyDescent="0.25">
      <c r="B8" s="14"/>
      <c r="C8" s="2"/>
      <c r="D8" s="2"/>
      <c r="E8" s="2"/>
    </row>
    <row r="9" spans="2:5" x14ac:dyDescent="0.25">
      <c r="B9" s="12" t="s">
        <v>3</v>
      </c>
      <c r="C9" s="4">
        <v>0.42749999999999999</v>
      </c>
      <c r="D9" s="4">
        <v>0.42749999999999999</v>
      </c>
      <c r="E9" s="6">
        <f t="shared" si="0"/>
        <v>0</v>
      </c>
    </row>
    <row r="10" spans="2:5" s="1" customFormat="1" x14ac:dyDescent="0.25">
      <c r="B10" s="13" t="s">
        <v>4</v>
      </c>
      <c r="C10" s="3">
        <f>(1+C9)*(1+C7)-1</f>
        <v>0.7188884375000002</v>
      </c>
      <c r="D10" s="3">
        <f>(1+D9)*(1+D7)-1</f>
        <v>0.78040654999999992</v>
      </c>
      <c r="E10" s="3">
        <f t="shared" si="0"/>
        <v>6.1518112499999722E-2</v>
      </c>
    </row>
    <row r="11" spans="2:5" x14ac:dyDescent="0.25">
      <c r="B11" s="14"/>
      <c r="C11" s="2"/>
      <c r="D11" s="2"/>
      <c r="E11" s="2"/>
    </row>
    <row r="12" spans="2:5" x14ac:dyDescent="0.25">
      <c r="B12" s="12" t="s">
        <v>1</v>
      </c>
      <c r="C12" s="4">
        <v>0.124</v>
      </c>
      <c r="D12" s="4">
        <v>0.124</v>
      </c>
      <c r="E12" s="6">
        <f t="shared" si="0"/>
        <v>0</v>
      </c>
    </row>
    <row r="13" spans="2:5" s="1" customFormat="1" x14ac:dyDescent="0.25">
      <c r="B13" s="13" t="s">
        <v>0</v>
      </c>
      <c r="C13" s="3">
        <f>(1+C12)*(1+C9)*(1+C6)*(1+C3)-1</f>
        <v>0.93203060375000013</v>
      </c>
      <c r="D13" s="3">
        <f>(1+D12)*(1+D9)*(1+D6)*(1+D3)-1</f>
        <v>1.0011769622000002</v>
      </c>
      <c r="E13" s="3">
        <f t="shared" si="0"/>
        <v>6.9146358450000056E-2</v>
      </c>
    </row>
    <row r="14" spans="2:5" x14ac:dyDescent="0.25">
      <c r="B14" s="14"/>
      <c r="C14" s="7"/>
      <c r="D14" s="7"/>
      <c r="E14" s="7"/>
    </row>
    <row r="15" spans="2:5" x14ac:dyDescent="0.25">
      <c r="B15" s="12" t="s">
        <v>2</v>
      </c>
      <c r="C15" s="4">
        <v>0.08</v>
      </c>
      <c r="D15" s="4">
        <v>0.04</v>
      </c>
      <c r="E15" s="4">
        <f t="shared" si="0"/>
        <v>-0.04</v>
      </c>
    </row>
    <row r="16" spans="2:5" s="1" customFormat="1" x14ac:dyDescent="0.25">
      <c r="B16" s="13" t="s">
        <v>11</v>
      </c>
      <c r="C16" s="3">
        <f>(1+C15)*(1+C6)*(1+C3)-1</f>
        <v>0.30045500000000014</v>
      </c>
      <c r="E16" s="3"/>
    </row>
    <row r="17" spans="2:5" s="1" customFormat="1" x14ac:dyDescent="0.25">
      <c r="B17" s="13" t="s">
        <v>12</v>
      </c>
      <c r="C17" s="3"/>
      <c r="D17" s="3">
        <f>(1+D15)*(1+D3)-1</f>
        <v>5.4559999999999942E-2</v>
      </c>
      <c r="E17" s="3">
        <f>D17-C16</f>
        <v>-0.2458950000000002</v>
      </c>
    </row>
    <row r="18" spans="2:5" x14ac:dyDescent="0.25">
      <c r="B18" s="14"/>
      <c r="C18" s="2"/>
      <c r="D18" s="2"/>
      <c r="E18" s="2"/>
    </row>
    <row r="19" spans="2:5" x14ac:dyDescent="0.25">
      <c r="B19" s="12" t="s">
        <v>8</v>
      </c>
      <c r="C19" s="4">
        <v>0.03</v>
      </c>
      <c r="D19" s="4">
        <v>0.03</v>
      </c>
      <c r="E19" s="6">
        <f t="shared" si="0"/>
        <v>0</v>
      </c>
    </row>
    <row r="20" spans="2:5" s="1" customFormat="1" x14ac:dyDescent="0.25">
      <c r="B20" s="13" t="s">
        <v>9</v>
      </c>
      <c r="C20" s="3">
        <f>(1+C19)*(1+C3)-1</f>
        <v>4.4420000000000126E-2</v>
      </c>
      <c r="D20" s="3">
        <f>(1+D19)*(1+D3)-1</f>
        <v>4.4420000000000126E-2</v>
      </c>
      <c r="E20" s="6">
        <f t="shared" si="0"/>
        <v>0</v>
      </c>
    </row>
    <row r="22" spans="2:5" x14ac:dyDescent="0.25">
      <c r="B22" s="8"/>
    </row>
    <row r="23" spans="2:5" x14ac:dyDescent="0.25">
      <c r="B23" s="9"/>
    </row>
  </sheetData>
  <mergeCells count="1">
    <mergeCell ref="B1:E1"/>
  </mergeCells>
  <printOptions gridLine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M. Vendetta</dc:creator>
  <cp:lastModifiedBy>Corinne M. Vendetta</cp:lastModifiedBy>
  <cp:lastPrinted>2020-08-26T17:14:42Z</cp:lastPrinted>
  <dcterms:created xsi:type="dcterms:W3CDTF">2020-08-26T15:48:35Z</dcterms:created>
  <dcterms:modified xsi:type="dcterms:W3CDTF">2020-08-26T17:15:05Z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