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oc\Desktop\LHC Stuff\OPA\"/>
    </mc:Choice>
  </mc:AlternateContent>
  <xr:revisionPtr revIDLastSave="0" documentId="8_{D5829EBF-A1E4-443A-8FEA-EDB1756ED9DB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CD-3 Plenary and Breakout " sheetId="2" r:id="rId1"/>
    <sheet name="ZOOM Rooms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E23" i="2" s="1"/>
  <c r="E24" i="2" s="1"/>
  <c r="E25" i="2" s="1"/>
  <c r="E26" i="2" s="1"/>
  <c r="L22" i="2" l="1"/>
  <c r="L23" i="2" s="1"/>
  <c r="L16" i="2"/>
  <c r="L17" i="2" s="1"/>
  <c r="L18" i="2" s="1"/>
  <c r="L19" i="2" s="1"/>
  <c r="S32" i="2"/>
  <c r="S33" i="2" s="1"/>
  <c r="S34" i="2" s="1"/>
  <c r="S22" i="2"/>
  <c r="S23" i="2" s="1"/>
  <c r="S24" i="2" s="1"/>
  <c r="S25" i="2" s="1"/>
  <c r="S16" i="2"/>
  <c r="S17" i="2" s="1"/>
  <c r="S18" i="2" s="1"/>
  <c r="L38" i="2" l="1"/>
  <c r="L39" i="2" s="1"/>
  <c r="E38" i="2" l="1"/>
  <c r="E39" i="2" s="1"/>
  <c r="E40" i="2" s="1"/>
  <c r="L24" i="2" l="1"/>
  <c r="L25" i="2" s="1"/>
  <c r="L26" i="2" s="1"/>
  <c r="L32" i="2" l="1"/>
  <c r="L33" i="2" s="1"/>
  <c r="L34" i="2" s="1"/>
  <c r="L35" i="2" s="1"/>
  <c r="L40" i="2" l="1"/>
  <c r="E43" i="2"/>
  <c r="E44" i="2" s="1"/>
  <c r="E16" i="2" l="1"/>
  <c r="E17" i="2" s="1"/>
  <c r="E18" i="2" s="1"/>
  <c r="E19" i="2" s="1"/>
  <c r="E32" i="2" l="1"/>
  <c r="E33" i="2" s="1"/>
  <c r="E34" i="2" s="1"/>
  <c r="E10" i="2"/>
  <c r="E11" i="2" s="1"/>
  <c r="E12" i="2" s="1"/>
  <c r="E13" i="2" s="1"/>
  <c r="E4" i="2"/>
  <c r="E5" i="2" s="1"/>
  <c r="E6" i="2" s="1"/>
  <c r="E7" i="2" s="1"/>
</calcChain>
</file>

<file path=xl/sharedStrings.xml><?xml version="1.0" encoding="utf-8"?>
<sst xmlns="http://schemas.openxmlformats.org/spreadsheetml/2006/main" count="278" uniqueCount="187">
  <si>
    <t>Director's Welcome</t>
  </si>
  <si>
    <t>Lockyer</t>
  </si>
  <si>
    <t>Apollinari</t>
  </si>
  <si>
    <t>Ambrosio</t>
  </si>
  <si>
    <t>Carcagno</t>
  </si>
  <si>
    <t>Ristori</t>
  </si>
  <si>
    <t>Pavnica</t>
  </si>
  <si>
    <t>Blowers</t>
  </si>
  <si>
    <t>Cooley</t>
  </si>
  <si>
    <t>Pong</t>
  </si>
  <si>
    <t>Nobrega</t>
  </si>
  <si>
    <t>Muratore</t>
  </si>
  <si>
    <t>Chlachidze</t>
  </si>
  <si>
    <t>Morning Day 1</t>
  </si>
  <si>
    <t>Afternoon Day 1</t>
  </si>
  <si>
    <t>Morning Day 2</t>
  </si>
  <si>
    <t>Afternoon Day 3</t>
  </si>
  <si>
    <t>Afternoon Day2</t>
  </si>
  <si>
    <t>Speaker</t>
  </si>
  <si>
    <t>Prestemon</t>
  </si>
  <si>
    <t>Question Time</t>
  </si>
  <si>
    <t>Cumulative Duration</t>
  </si>
  <si>
    <t>Feher</t>
  </si>
  <si>
    <t>US Contribution to HL-LHC Project</t>
  </si>
  <si>
    <t>302.1 - Project Management</t>
  </si>
  <si>
    <t>Magnets 302.2.07 - Structure Fabrications and Magnet Assembly at LBL</t>
  </si>
  <si>
    <t>Doc#</t>
  </si>
  <si>
    <t>DocDB#</t>
  </si>
  <si>
    <t>302.2 - MQXFA Magnets Fabrication</t>
  </si>
  <si>
    <t>302.4 - Q1/Q3 Cryo-Assemblies Fabrication</t>
  </si>
  <si>
    <t>302.3 - RFD Dressed Crab Cavities Fabrication</t>
  </si>
  <si>
    <t>Page</t>
  </si>
  <si>
    <t>Trimby</t>
  </si>
  <si>
    <t>Berrutti</t>
  </si>
  <si>
    <t>Vouris</t>
  </si>
  <si>
    <t>Buffer</t>
  </si>
  <si>
    <t>Schmazle</t>
  </si>
  <si>
    <t>Magnets 302.2.05 - Coil Fabrication at FNAL</t>
  </si>
  <si>
    <t>HL-LHC AUP -  Project Overview</t>
  </si>
  <si>
    <t>Crab Cavities Interfaces</t>
  </si>
  <si>
    <t>Verdu</t>
  </si>
  <si>
    <t>Rabehl</t>
  </si>
  <si>
    <t>Magnets 302.2 - Charge Summary &amp; Previous Reviews Recommendations</t>
  </si>
  <si>
    <t>Crab Cavities 302.2 - Charge Summary &amp; Previous Reviews Recommendations</t>
  </si>
  <si>
    <t>Management 302.1 - Charge Summary &amp; Previous Reviews Recommendations</t>
  </si>
  <si>
    <t>Magnets 302.2.06 - Coil Fabrication at BNL</t>
  </si>
  <si>
    <t>Crab Cavities 302.3.02 - RFD Cavity Fabrication and Testing</t>
  </si>
  <si>
    <t>Magnets 302.2.01 - Magnet Integration and Coordination</t>
  </si>
  <si>
    <t>Crab Cavities 302.3.01 - RFD Cavities Integration and Coordination</t>
  </si>
  <si>
    <t>HL-LHC AUP at BNL, LBNL &amp; FNAL</t>
  </si>
  <si>
    <t>Bruning</t>
  </si>
  <si>
    <t xml:space="preserve">MQXF Results and Plans </t>
  </si>
  <si>
    <t>Baldini</t>
  </si>
  <si>
    <t>Lombardo</t>
  </si>
  <si>
    <t>Stapleton</t>
  </si>
  <si>
    <t>Management 302.1 - Execution of Quality Assurance Plan, Compliance with CERN QA Requirements and Main DRs</t>
  </si>
  <si>
    <t>Management 302.1 - System Integration: Interfaces and Configuration Management</t>
  </si>
  <si>
    <t>Wodzinski</t>
  </si>
  <si>
    <t>302.4.01 Magnets Vertical Test</t>
  </si>
  <si>
    <t>302.4.05 - Q1/Q3 Cryo-Assembly Integration and Coordination</t>
  </si>
  <si>
    <t>302.4.02 - Cold Mass Assembly Fabrication</t>
  </si>
  <si>
    <t>302.4.03 - CryoAssemblies Fabrication</t>
  </si>
  <si>
    <t xml:space="preserve">302.4.04 - CryoAssemblies Horizontal Test </t>
  </si>
  <si>
    <t>302.4 - Procurements and External Dependencies</t>
  </si>
  <si>
    <t>CM/CA 302.4 - Charge Summary &amp; Previous Reviews Recommendations</t>
  </si>
  <si>
    <t>Coffee Break</t>
  </si>
  <si>
    <t>Lunch</t>
  </si>
  <si>
    <t>Plenary 1 - ZOOM#1</t>
  </si>
  <si>
    <t>Plenary 2 - ZOOM#1</t>
  </si>
  <si>
    <t>Breakout 1a - Magnets - ZOOM#2</t>
  </si>
  <si>
    <t>Breakout 2a - Magnets - ZOOM#2</t>
  </si>
  <si>
    <t>Breakout 3a - Magnet Test and Q1/Q3 CryoAssembly - ZOOM#2</t>
  </si>
  <si>
    <t>Management 302.1 - AUP Risks (without and with COVID)</t>
  </si>
  <si>
    <t>Management 302.1 - Financial Reporting (Optional)</t>
  </si>
  <si>
    <t>Raw Materials and Bare Cavity Procurement</t>
  </si>
  <si>
    <t>Narduzzi</t>
  </si>
  <si>
    <t>Breakout 1c - RFD Dressed Crab Cavities  - ZOOM#3</t>
  </si>
  <si>
    <t>Breakout 2c - RFD Dressed Crab Cavities  - ZOOM#3</t>
  </si>
  <si>
    <t>Breakout 1b - Management - ZOOM#1</t>
  </si>
  <si>
    <t>Breakout 2b - Management - ZOOM#1</t>
  </si>
  <si>
    <t>Management 302.1 - Deliverables Shipment Plans</t>
  </si>
  <si>
    <t>Orozco</t>
  </si>
  <si>
    <t>Management 302.1 - Cost and Schedule, COVID Impacts &amp; COVID Scenarios</t>
  </si>
  <si>
    <t>Management 302.1 - Procurement Status and Plans for CD-3</t>
  </si>
  <si>
    <t>Management 302.1 - ES&amp;H Status</t>
  </si>
  <si>
    <t>Strauss</t>
  </si>
  <si>
    <t>Breakout 4a - Q1/Q3 CryoAssembly  - ZOOM#2</t>
  </si>
  <si>
    <t>ZOOM Room Managers</t>
  </si>
  <si>
    <t>Gujarro,Glernzinski, ?</t>
  </si>
  <si>
    <t>Setup Responsibility</t>
  </si>
  <si>
    <t>Committee Rooms</t>
  </si>
  <si>
    <t>Start</t>
  </si>
  <si>
    <t>End</t>
  </si>
  <si>
    <t>ZOOM#1</t>
  </si>
  <si>
    <t>ZOOM#2</t>
  </si>
  <si>
    <t>ZOOM#3</t>
  </si>
  <si>
    <t>Plenary/Management and C&amp;S Breakout</t>
  </si>
  <si>
    <t>Magnets/CM&amp;CA Breakout</t>
  </si>
  <si>
    <t>RFD Crab Cavities Breakout</t>
  </si>
  <si>
    <t>Usage</t>
  </si>
  <si>
    <t>Committee Magnet Breakout</t>
  </si>
  <si>
    <t>Committee RFD Crab Cavities Breakout</t>
  </si>
  <si>
    <t>AUP Presentation Rooms</t>
  </si>
  <si>
    <t>Apollinar/Carcagno</t>
  </si>
  <si>
    <t>Ambrosio/Feher/Baldini/Strauss</t>
  </si>
  <si>
    <t>Ristori/Berrutti</t>
  </si>
  <si>
    <t>AUP/Siarkiewicz</t>
  </si>
  <si>
    <t>OPSS/Guijarro</t>
  </si>
  <si>
    <t>Breakout 3c - RFD Dressed Cavities  - ZOOM#3</t>
  </si>
  <si>
    <t>Breakout 3b - Management  - ZOOM#1</t>
  </si>
  <si>
    <t>Breakout 4b - Management  - ZOOM#1</t>
  </si>
  <si>
    <t>Breakout 5a - Magnets &amp; Q1/Q3 CryoAssembly - ZOOM#2</t>
  </si>
  <si>
    <t>Closeout - Plenary Session - ZOOM#1</t>
  </si>
  <si>
    <t>Committee Executive Session - Full ZOOM</t>
  </si>
  <si>
    <t>Full Committee Executive Session - Full ZOOM</t>
  </si>
  <si>
    <t>Answer to Questions - Plenary Session with Full Committee and Project - ZOOM#1</t>
  </si>
  <si>
    <t>Full Committee Dry Run - Full ZOOM</t>
  </si>
  <si>
    <t>Management 302.1 - Contingency Analysis &amp; Production Status</t>
  </si>
  <si>
    <t>C&amp;S Drilldowns</t>
  </si>
  <si>
    <t>TBD</t>
  </si>
  <si>
    <t>C&amp;S Drilldown</t>
  </si>
  <si>
    <t>Breakout 2d - C&amp;S Drilldowns - ZOOM#4</t>
  </si>
  <si>
    <t>Breakout 3d - C&amp;S Drilldowns  - ZOOM#4</t>
  </si>
  <si>
    <t>Cavity and Ancillaries RF Design</t>
  </si>
  <si>
    <t>Li</t>
  </si>
  <si>
    <t>RF Ancillaries Mechanical Design and Fabrication</t>
  </si>
  <si>
    <t>Huque</t>
  </si>
  <si>
    <t>Cavities Q&amp;A (if needed)</t>
  </si>
  <si>
    <t>Management Q&amp;A (if needed)</t>
  </si>
  <si>
    <t>Management 302.1 - KPPs and CERN Agreements</t>
  </si>
  <si>
    <t>Magnets 302.2.02 - Strand Procurement and Testing</t>
  </si>
  <si>
    <t>Magnets 302.2.03 - Cable Fabrication</t>
  </si>
  <si>
    <t>Magnets 302.2.04 - Coil Parts, Materials and Tooling</t>
  </si>
  <si>
    <t>C&amp;S Breakout</t>
  </si>
  <si>
    <t>Committee Plenary &amp; Management</t>
  </si>
  <si>
    <t>Full ZOOM</t>
  </si>
  <si>
    <t>ROOM Name (in Agenda)</t>
  </si>
  <si>
    <t>SC2</t>
  </si>
  <si>
    <t>SC3</t>
  </si>
  <si>
    <t>SC4</t>
  </si>
  <si>
    <t>C&amp;S Committee Executive Session - SC4 ZOOM</t>
  </si>
  <si>
    <t>Cavities Committee Executive Session - SC3 ZOOM</t>
  </si>
  <si>
    <t>Management Committee &amp; C&amp;S Executive Session - Fuul ZOOM</t>
  </si>
  <si>
    <t>Magnet Committee Executive Session - SC2 ZOOM</t>
  </si>
  <si>
    <t>Sub-Committee Executive Session and Report Writing - Dull ZOOM, SC2, SC3 and SC4</t>
  </si>
  <si>
    <t>ZOOM#4</t>
  </si>
  <si>
    <t>C&amp;S Drill-Downs</t>
  </si>
  <si>
    <t>8:00 AM on 9/17</t>
  </si>
  <si>
    <t>5:00 PM on 9/19</t>
  </si>
  <si>
    <t>12:00 PM on 9/17</t>
  </si>
  <si>
    <t>5:00 PM om 9/19</t>
  </si>
  <si>
    <t>Gujarro, Glenzinski, ?</t>
  </si>
  <si>
    <t>Management 302.1 - COVID Impact Management Strategy</t>
  </si>
  <si>
    <t>Magnets 302.2 - MQXFA Shipping Requirements and Execution</t>
  </si>
  <si>
    <t>Yu</t>
  </si>
  <si>
    <t>Romanenko, Denisov, Schenkel</t>
  </si>
  <si>
    <t>Day 1 (Nov. 17th 2020)</t>
  </si>
  <si>
    <t>Day 2 (Nov 18th 2020)</t>
  </si>
  <si>
    <t>Day3 (Nov 19th 2020)</t>
  </si>
  <si>
    <t>9:00 - 9:45 (all times CST)</t>
  </si>
  <si>
    <t>9:45-11:10 (CST)</t>
  </si>
  <si>
    <t>11:10-11:15 (CST)</t>
  </si>
  <si>
    <t>11:15-12:55 (CST)</t>
  </si>
  <si>
    <t>12:55-13:30 (CST)</t>
  </si>
  <si>
    <t>13:30-14:55 (CST)</t>
  </si>
  <si>
    <t>14:55-15:00 (CST)</t>
  </si>
  <si>
    <t>14:55-15:00 (VCST)</t>
  </si>
  <si>
    <t>15:00-16:50 (CST)</t>
  </si>
  <si>
    <t>16:50-17:20 (CST)</t>
  </si>
  <si>
    <t>9:00-9:30 (CST)</t>
  </si>
  <si>
    <t>9:30-10:30 (CST)</t>
  </si>
  <si>
    <t>10:30-11:50 (CST)</t>
  </si>
  <si>
    <t>11:50-12:00 (CST)</t>
  </si>
  <si>
    <t>12:00-13:15 (CST)</t>
  </si>
  <si>
    <t>13:15-13:45 (CST)</t>
  </si>
  <si>
    <t xml:space="preserve">13:15-13:45 (CST) </t>
  </si>
  <si>
    <t>13:45-15:25 (CST)</t>
  </si>
  <si>
    <t>13:45-16:00 (CST)</t>
  </si>
  <si>
    <t>15:25-16:00 (CST)</t>
  </si>
  <si>
    <t>16:00-17:00 (CST)</t>
  </si>
  <si>
    <t>9:00-10:00 (CST)</t>
  </si>
  <si>
    <t>10:00-11:30 (CST)</t>
  </si>
  <si>
    <t>11:30-12:30 (CST)</t>
  </si>
  <si>
    <t>12:30-14:30 (CST)</t>
  </si>
  <si>
    <t>14:30-15:00 (CST)</t>
  </si>
  <si>
    <t>15:00-16:00 (CST)</t>
  </si>
  <si>
    <t>Fact Checking with Project - ZOOM#1, ZOOM#2, ZOOM#3, ZOOM#4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</si>
</sst>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-webkit-standard"/>
    </font>
    <font>
      <b/>
      <sz val="12"/>
      <color rgb="FF002060"/>
      <name val="Calibri (Body)"/>
    </font>
    <font>
      <b/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0" fillId="4" borderId="0" xfId="0" applyFont="1" applyFill="1"/>
    <xf numFmtId="0" fontId="0" fillId="4" borderId="0" xfId="0" applyFill="1"/>
    <xf numFmtId="0" fontId="4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/>
    <xf numFmtId="20" fontId="0" fillId="2" borderId="0" xfId="0" applyNumberFormat="1" applyFill="1"/>
    <xf numFmtId="164" fontId="0" fillId="3" borderId="0" xfId="3" applyNumberFormat="1" applyFont="1" applyFill="1"/>
    <xf numFmtId="0" fontId="0" fillId="2" borderId="0" xfId="0" applyFont="1" applyFill="1"/>
    <xf numFmtId="0" fontId="7" fillId="2" borderId="0" xfId="0" applyFont="1" applyFill="1"/>
    <xf numFmtId="0" fontId="7" fillId="3" borderId="0" xfId="0" applyFont="1" applyFill="1"/>
    <xf numFmtId="0" fontId="8" fillId="2" borderId="0" xfId="0" applyFont="1" applyFill="1"/>
    <xf numFmtId="0" fontId="7" fillId="4" borderId="0" xfId="0" applyFont="1" applyFill="1"/>
    <xf numFmtId="0" fontId="7" fillId="0" borderId="0" xfId="0" applyFont="1"/>
    <xf numFmtId="0" fontId="9" fillId="2" borderId="0" xfId="0" applyFont="1" applyFill="1"/>
    <xf numFmtId="0" fontId="10" fillId="2" borderId="0" xfId="0" applyFont="1" applyFill="1"/>
    <xf numFmtId="0" fontId="7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164" fontId="0" fillId="2" borderId="0" xfId="0" applyNumberFormat="1" applyFill="1"/>
    <xf numFmtId="0" fontId="0" fillId="2" borderId="0" xfId="0" applyNumberFormat="1" applyFill="1"/>
    <xf numFmtId="0" fontId="11" fillId="2" borderId="0" xfId="0" applyFont="1" applyFill="1"/>
    <xf numFmtId="0" fontId="13" fillId="2" borderId="0" xfId="0" applyFont="1" applyFill="1"/>
    <xf numFmtId="0" fontId="10" fillId="3" borderId="0" xfId="0" applyFont="1" applyFill="1"/>
    <xf numFmtId="0" fontId="0" fillId="5" borderId="0" xfId="0" applyFont="1" applyFill="1"/>
    <xf numFmtId="0" fontId="0" fillId="5" borderId="0" xfId="0" applyFill="1"/>
    <xf numFmtId="0" fontId="7" fillId="5" borderId="0" xfId="0" applyFont="1" applyFill="1"/>
    <xf numFmtId="0" fontId="11" fillId="3" borderId="0" xfId="0" applyFont="1" applyFill="1"/>
    <xf numFmtId="0" fontId="13" fillId="3" borderId="0" xfId="0" applyFont="1" applyFill="1"/>
    <xf numFmtId="0" fontId="0" fillId="2" borderId="7" xfId="0" applyFill="1" applyBorder="1" applyAlignment="1">
      <alignment horizontal="right" indent="1"/>
    </xf>
    <xf numFmtId="0" fontId="0" fillId="2" borderId="1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6" borderId="9" xfId="0" applyFill="1" applyBorder="1"/>
    <xf numFmtId="0" fontId="0" fillId="6" borderId="10" xfId="0" applyFill="1" applyBorder="1"/>
    <xf numFmtId="0" fontId="2" fillId="6" borderId="11" xfId="0" applyFont="1" applyFill="1" applyBorder="1"/>
    <xf numFmtId="0" fontId="0" fillId="2" borderId="12" xfId="0" applyFill="1" applyBorder="1" applyAlignment="1">
      <alignment horizontal="right" indent="1"/>
    </xf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 applyAlignment="1">
      <alignment horizontal="right" indent="1"/>
    </xf>
    <xf numFmtId="0" fontId="0" fillId="2" borderId="5" xfId="0" applyFill="1" applyBorder="1"/>
    <xf numFmtId="0" fontId="0" fillId="2" borderId="6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2" xfId="0" applyFill="1" applyBorder="1"/>
    <xf numFmtId="0" fontId="0" fillId="3" borderId="3" xfId="0" applyFill="1" applyBorder="1"/>
    <xf numFmtId="0" fontId="14" fillId="0" borderId="0" xfId="0" applyFont="1"/>
    <xf numFmtId="0" fontId="11" fillId="0" borderId="0" xfId="0" applyFont="1" applyFill="1"/>
    <xf numFmtId="0" fontId="13" fillId="0" borderId="0" xfId="0" applyFont="1" applyFill="1"/>
    <xf numFmtId="0" fontId="0" fillId="0" borderId="17" xfId="0" applyBorder="1"/>
    <xf numFmtId="0" fontId="2" fillId="6" borderId="18" xfId="0" applyFont="1" applyFill="1" applyBorder="1"/>
    <xf numFmtId="0" fontId="2" fillId="6" borderId="19" xfId="0" applyFont="1" applyFill="1" applyBorder="1"/>
    <xf numFmtId="0" fontId="2" fillId="6" borderId="20" xfId="0" applyFont="1" applyFill="1" applyBorder="1"/>
    <xf numFmtId="0" fontId="0" fillId="3" borderId="12" xfId="0" applyFill="1" applyBorder="1" applyAlignment="1">
      <alignment horizontal="right" indent="1"/>
    </xf>
    <xf numFmtId="0" fontId="0" fillId="3" borderId="7" xfId="0" applyFill="1" applyBorder="1" applyAlignment="1">
      <alignment horizontal="right" indent="1"/>
    </xf>
    <xf numFmtId="0" fontId="0" fillId="3" borderId="8" xfId="0" applyFill="1" applyBorder="1" applyAlignment="1">
      <alignment horizontal="right" indent="1"/>
    </xf>
    <xf numFmtId="22" fontId="0" fillId="2" borderId="0" xfId="0" applyNumberFormat="1" applyFill="1"/>
    <xf numFmtId="164" fontId="0" fillId="0" borderId="0" xfId="0" applyNumberFormat="1"/>
    <xf numFmtId="0" fontId="2" fillId="4" borderId="0" xfId="0" applyFont="1" applyFill="1"/>
    <xf numFmtId="0" fontId="15" fillId="4" borderId="0" xfId="0" applyFont="1" applyFill="1"/>
    <xf numFmtId="0" fontId="16" fillId="4" borderId="0" xfId="0" applyFont="1" applyFill="1"/>
  </cellXfs>
  <cellStyles count="1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2:AC55"/>
  <sheetViews>
    <sheetView tabSelected="1" showRuler="0" topLeftCell="A16" zoomScaleNormal="100" zoomScalePageLayoutView="110" workbookViewId="0">
      <selection activeCell="B29" sqref="B29:F30"/>
    </sheetView>
  </sheetViews>
  <sheetFormatPr defaultColWidth="11" defaultRowHeight="15.6" outlineLevelCol="1"/>
  <cols>
    <col min="2" max="2" width="22.19921875" customWidth="1"/>
    <col min="3" max="3" width="16.296875" customWidth="1"/>
    <col min="4" max="4" width="9.296875" customWidth="1" outlineLevel="1"/>
    <col min="5" max="5" width="11.69921875" customWidth="1" outlineLevel="1"/>
    <col min="6" max="6" width="68.5" customWidth="1"/>
    <col min="7" max="7" width="5.69921875" bestFit="1" customWidth="1"/>
    <col min="8" max="8" width="26" customWidth="1" outlineLevel="1"/>
    <col min="9" max="9" width="3.69921875" style="9" customWidth="1"/>
    <col min="11" max="11" width="6.5" customWidth="1"/>
    <col min="12" max="12" width="11.19921875" customWidth="1"/>
    <col min="13" max="13" width="67" customWidth="1"/>
    <col min="14" max="14" width="8.19921875" bestFit="1" customWidth="1"/>
    <col min="15" max="15" width="12.19921875" customWidth="1"/>
    <col min="16" max="16" width="3.296875" customWidth="1"/>
    <col min="17" max="17" width="8.69921875" customWidth="1"/>
    <col min="18" max="18" width="5.69921875" customWidth="1"/>
    <col min="20" max="20" width="58.796875" customWidth="1"/>
    <col min="21" max="21" width="8.19921875" bestFit="1" customWidth="1"/>
    <col min="23" max="23" width="3.296875" customWidth="1"/>
    <col min="24" max="24" width="8.69921875" customWidth="1"/>
    <col min="25" max="25" width="5.796875" customWidth="1"/>
    <col min="27" max="27" width="58.796875" customWidth="1"/>
  </cols>
  <sheetData>
    <row r="2" spans="2:23">
      <c r="B2" s="72" t="s">
        <v>156</v>
      </c>
      <c r="C2" s="5" t="s">
        <v>159</v>
      </c>
      <c r="D2" s="5"/>
      <c r="E2" s="5"/>
      <c r="F2" s="4" t="s">
        <v>113</v>
      </c>
      <c r="G2" s="4"/>
      <c r="H2" s="5"/>
      <c r="L2" s="70"/>
    </row>
    <row r="3" spans="2:23" ht="31.2">
      <c r="B3" s="1" t="s">
        <v>13</v>
      </c>
      <c r="C3" s="27" t="s">
        <v>160</v>
      </c>
      <c r="D3" s="7" t="s">
        <v>20</v>
      </c>
      <c r="E3" s="7" t="s">
        <v>21</v>
      </c>
      <c r="F3" s="6" t="s">
        <v>67</v>
      </c>
      <c r="G3" s="6" t="s">
        <v>26</v>
      </c>
      <c r="H3" s="3" t="s">
        <v>18</v>
      </c>
      <c r="I3"/>
      <c r="K3" s="8"/>
      <c r="L3" s="70"/>
    </row>
    <row r="4" spans="2:23">
      <c r="B4" s="1"/>
      <c r="C4" s="1">
        <v>5</v>
      </c>
      <c r="D4" s="1">
        <v>0</v>
      </c>
      <c r="E4" s="28">
        <f>C4+D4</f>
        <v>5</v>
      </c>
      <c r="F4" s="1" t="s">
        <v>0</v>
      </c>
      <c r="G4" s="14"/>
      <c r="H4" s="1" t="s">
        <v>1</v>
      </c>
      <c r="L4" s="70"/>
    </row>
    <row r="5" spans="2:23">
      <c r="B5" s="1"/>
      <c r="C5" s="1">
        <v>35</v>
      </c>
      <c r="D5" s="1">
        <v>5</v>
      </c>
      <c r="E5" s="28">
        <f>E4+C5+D5</f>
        <v>45</v>
      </c>
      <c r="F5" s="1" t="s">
        <v>38</v>
      </c>
      <c r="G5" s="14"/>
      <c r="H5" s="1" t="s">
        <v>2</v>
      </c>
      <c r="L5" s="70"/>
    </row>
    <row r="6" spans="2:23">
      <c r="B6" s="1"/>
      <c r="C6" s="1">
        <v>25</v>
      </c>
      <c r="D6" s="1">
        <v>5</v>
      </c>
      <c r="E6" s="28">
        <f t="shared" ref="E6:E7" si="0">E5+C6+D6</f>
        <v>75</v>
      </c>
      <c r="F6" s="1" t="s">
        <v>23</v>
      </c>
      <c r="G6" s="20"/>
      <c r="H6" s="1" t="s">
        <v>50</v>
      </c>
      <c r="L6" s="70"/>
    </row>
    <row r="7" spans="2:23">
      <c r="B7" s="1"/>
      <c r="C7" s="1">
        <v>10</v>
      </c>
      <c r="D7" s="1">
        <v>0</v>
      </c>
      <c r="E7" s="28">
        <f t="shared" si="0"/>
        <v>85</v>
      </c>
      <c r="F7" s="1" t="s">
        <v>49</v>
      </c>
      <c r="G7" s="20"/>
      <c r="H7" s="1" t="s">
        <v>155</v>
      </c>
      <c r="L7" s="70"/>
    </row>
    <row r="8" spans="2:23">
      <c r="B8" s="2"/>
      <c r="C8" s="12" t="s">
        <v>161</v>
      </c>
      <c r="D8" s="2"/>
      <c r="E8" s="2"/>
      <c r="F8" s="2" t="s">
        <v>65</v>
      </c>
      <c r="G8" s="15"/>
      <c r="H8" s="2"/>
      <c r="L8" s="70"/>
    </row>
    <row r="9" spans="2:23">
      <c r="B9" s="1"/>
      <c r="C9" s="69" t="s">
        <v>162</v>
      </c>
      <c r="D9" s="1"/>
      <c r="E9" s="1"/>
      <c r="F9" s="6" t="s">
        <v>68</v>
      </c>
      <c r="G9" s="16"/>
      <c r="H9" s="3" t="s">
        <v>18</v>
      </c>
      <c r="I9" s="10"/>
      <c r="L9" s="70"/>
    </row>
    <row r="10" spans="2:23">
      <c r="B10" s="1"/>
      <c r="C10" s="1">
        <v>17</v>
      </c>
      <c r="D10" s="1">
        <v>3</v>
      </c>
      <c r="E10" s="1">
        <f>C10+D10</f>
        <v>20</v>
      </c>
      <c r="F10" s="1" t="s">
        <v>24</v>
      </c>
      <c r="G10" s="14"/>
      <c r="H10" s="1" t="s">
        <v>4</v>
      </c>
      <c r="I10" s="10"/>
      <c r="L10" s="70"/>
    </row>
    <row r="11" spans="2:23">
      <c r="B11" s="1"/>
      <c r="C11" s="1">
        <v>25</v>
      </c>
      <c r="D11" s="1">
        <v>5</v>
      </c>
      <c r="E11" s="1">
        <f>E10+C11+D11</f>
        <v>50</v>
      </c>
      <c r="F11" s="1" t="s">
        <v>28</v>
      </c>
      <c r="G11" s="14"/>
      <c r="H11" s="1" t="s">
        <v>3</v>
      </c>
      <c r="I11" s="10"/>
      <c r="L11" s="70"/>
    </row>
    <row r="12" spans="2:23">
      <c r="B12" s="1"/>
      <c r="C12" s="1">
        <v>20</v>
      </c>
      <c r="D12" s="1">
        <v>5</v>
      </c>
      <c r="E12" s="1">
        <f t="shared" ref="E12:E13" si="1">E11+C12+D12</f>
        <v>75</v>
      </c>
      <c r="F12" s="1" t="s">
        <v>29</v>
      </c>
      <c r="G12" s="14"/>
      <c r="H12" s="1" t="s">
        <v>22</v>
      </c>
      <c r="I12" s="10"/>
    </row>
    <row r="13" spans="2:23">
      <c r="B13" s="1"/>
      <c r="C13" s="1">
        <v>20</v>
      </c>
      <c r="D13" s="1">
        <v>5</v>
      </c>
      <c r="E13" s="1">
        <f t="shared" si="1"/>
        <v>100</v>
      </c>
      <c r="F13" s="1" t="s">
        <v>30</v>
      </c>
      <c r="G13" s="14"/>
      <c r="H13" s="1" t="s">
        <v>5</v>
      </c>
      <c r="I13" s="10"/>
      <c r="Q13" s="9"/>
      <c r="R13" s="9"/>
      <c r="S13" s="9"/>
      <c r="T13" s="9"/>
      <c r="U13" s="9"/>
      <c r="V13" s="21"/>
      <c r="W13" s="9"/>
    </row>
    <row r="14" spans="2:23">
      <c r="B14" s="2"/>
      <c r="C14" s="2" t="s">
        <v>163</v>
      </c>
      <c r="D14" s="2"/>
      <c r="E14" s="2"/>
      <c r="F14" s="2" t="s">
        <v>66</v>
      </c>
      <c r="G14" s="15"/>
      <c r="H14" s="2"/>
      <c r="Q14" s="9"/>
      <c r="R14" s="9"/>
      <c r="S14" s="9"/>
      <c r="T14" s="22"/>
      <c r="U14" s="22"/>
      <c r="V14" s="23"/>
    </row>
    <row r="15" spans="2:23">
      <c r="B15" s="1" t="s">
        <v>14</v>
      </c>
      <c r="C15" s="11" t="s">
        <v>164</v>
      </c>
      <c r="D15" s="1"/>
      <c r="E15" s="1"/>
      <c r="F15" s="6" t="s">
        <v>69</v>
      </c>
      <c r="G15" s="16"/>
      <c r="H15" s="6" t="s">
        <v>18</v>
      </c>
      <c r="J15" s="1" t="s">
        <v>164</v>
      </c>
      <c r="K15" s="1"/>
      <c r="L15" s="1"/>
      <c r="M15" s="6" t="s">
        <v>78</v>
      </c>
      <c r="N15" s="19" t="s">
        <v>27</v>
      </c>
      <c r="O15" s="6" t="s">
        <v>18</v>
      </c>
      <c r="Q15" s="1" t="s">
        <v>164</v>
      </c>
      <c r="R15" s="1"/>
      <c r="S15" s="1"/>
      <c r="T15" s="6" t="s">
        <v>76</v>
      </c>
      <c r="U15" s="19" t="s">
        <v>27</v>
      </c>
      <c r="V15" s="6" t="s">
        <v>18</v>
      </c>
    </row>
    <row r="16" spans="2:23">
      <c r="B16" s="1"/>
      <c r="C16" s="1">
        <v>15</v>
      </c>
      <c r="D16" s="1">
        <v>5</v>
      </c>
      <c r="E16" s="1">
        <f>C16+D16</f>
        <v>20</v>
      </c>
      <c r="F16" s="1" t="s">
        <v>47</v>
      </c>
      <c r="G16" s="14"/>
      <c r="H16" s="1" t="s">
        <v>3</v>
      </c>
      <c r="J16" s="1">
        <v>15</v>
      </c>
      <c r="K16" s="1">
        <v>5</v>
      </c>
      <c r="L16" s="1">
        <f>J16+K16</f>
        <v>20</v>
      </c>
      <c r="M16" s="13" t="s">
        <v>129</v>
      </c>
      <c r="N16" s="13"/>
      <c r="O16" s="13" t="s">
        <v>2</v>
      </c>
      <c r="P16" s="9"/>
      <c r="Q16" s="1">
        <v>30</v>
      </c>
      <c r="R16" s="1">
        <v>5</v>
      </c>
      <c r="S16" s="1">
        <f>Q16+R16+S15</f>
        <v>35</v>
      </c>
      <c r="T16" s="1" t="s">
        <v>48</v>
      </c>
      <c r="U16" s="14"/>
      <c r="V16" s="1" t="s">
        <v>5</v>
      </c>
    </row>
    <row r="17" spans="2:29">
      <c r="B17" s="1"/>
      <c r="C17" s="1">
        <v>15</v>
      </c>
      <c r="D17" s="1">
        <v>5</v>
      </c>
      <c r="E17" s="1">
        <f>E16+C17+D17</f>
        <v>40</v>
      </c>
      <c r="F17" s="1" t="s">
        <v>51</v>
      </c>
      <c r="G17" s="14"/>
      <c r="H17" s="1" t="s">
        <v>52</v>
      </c>
      <c r="J17" s="1">
        <v>15</v>
      </c>
      <c r="K17" s="1">
        <v>5</v>
      </c>
      <c r="L17" s="1">
        <f>L16+J17+K17</f>
        <v>40</v>
      </c>
      <c r="M17" s="13" t="s">
        <v>152</v>
      </c>
      <c r="N17" s="19"/>
      <c r="O17" s="13" t="s">
        <v>2</v>
      </c>
      <c r="P17" s="9"/>
      <c r="Q17" s="1">
        <v>30</v>
      </c>
      <c r="R17" s="1">
        <v>5</v>
      </c>
      <c r="S17" s="1">
        <f>Q17+R17+S16</f>
        <v>70</v>
      </c>
      <c r="T17" s="1" t="s">
        <v>46</v>
      </c>
      <c r="U17" s="14"/>
      <c r="V17" s="1" t="s">
        <v>33</v>
      </c>
    </row>
    <row r="18" spans="2:29">
      <c r="B18" s="1"/>
      <c r="C18" s="1">
        <v>20</v>
      </c>
      <c r="D18" s="1">
        <v>5</v>
      </c>
      <c r="E18" s="1">
        <f>E17+C18+D18</f>
        <v>65</v>
      </c>
      <c r="F18" s="1" t="s">
        <v>37</v>
      </c>
      <c r="G18" s="14"/>
      <c r="H18" s="1" t="s">
        <v>10</v>
      </c>
      <c r="J18" s="1">
        <v>35</v>
      </c>
      <c r="K18" s="1">
        <v>5</v>
      </c>
      <c r="L18" s="1">
        <f t="shared" ref="L18:L19" si="2">L17+J18+K18</f>
        <v>80</v>
      </c>
      <c r="M18" s="1" t="s">
        <v>82</v>
      </c>
      <c r="N18" s="14"/>
      <c r="O18" s="1" t="s">
        <v>54</v>
      </c>
      <c r="P18" s="9"/>
      <c r="Q18" s="1">
        <v>15</v>
      </c>
      <c r="R18" s="1"/>
      <c r="S18" s="1">
        <f>Q18+R18+S17</f>
        <v>85</v>
      </c>
      <c r="T18" s="1" t="s">
        <v>35</v>
      </c>
      <c r="U18" s="1"/>
      <c r="V18" s="1"/>
    </row>
    <row r="19" spans="2:29">
      <c r="B19" s="1"/>
      <c r="C19" s="1">
        <v>15</v>
      </c>
      <c r="D19" s="1">
        <v>5</v>
      </c>
      <c r="E19" s="1">
        <f>E18+C19+D19</f>
        <v>85</v>
      </c>
      <c r="F19" s="1" t="s">
        <v>45</v>
      </c>
      <c r="G19" s="14"/>
      <c r="H19" s="1" t="s">
        <v>36</v>
      </c>
      <c r="J19" s="1">
        <v>5</v>
      </c>
      <c r="K19" s="1"/>
      <c r="L19" s="1">
        <f t="shared" si="2"/>
        <v>85</v>
      </c>
      <c r="M19" s="1" t="s">
        <v>35</v>
      </c>
      <c r="N19" s="1"/>
      <c r="O19" s="1"/>
      <c r="P19" s="9"/>
      <c r="Q19" s="1"/>
      <c r="R19" s="1"/>
      <c r="S19" s="1"/>
      <c r="T19" s="1"/>
      <c r="U19" s="14"/>
      <c r="V19" s="1"/>
    </row>
    <row r="20" spans="2:29">
      <c r="B20" s="2"/>
      <c r="C20" s="2" t="s">
        <v>165</v>
      </c>
      <c r="D20" s="2"/>
      <c r="E20" s="2"/>
      <c r="F20" s="2" t="s">
        <v>65</v>
      </c>
      <c r="G20" s="15"/>
      <c r="H20" s="2"/>
      <c r="J20" s="2" t="s">
        <v>165</v>
      </c>
      <c r="K20" s="2"/>
      <c r="L20" s="2"/>
      <c r="M20" s="2"/>
      <c r="N20" s="2" t="s">
        <v>65</v>
      </c>
      <c r="O20" s="15"/>
      <c r="P20" s="9"/>
      <c r="Q20" s="2" t="s">
        <v>166</v>
      </c>
      <c r="R20" s="2"/>
      <c r="S20" s="2"/>
      <c r="T20" s="2"/>
      <c r="U20" s="15"/>
      <c r="V20" s="2"/>
      <c r="X20" s="2" t="s">
        <v>165</v>
      </c>
      <c r="Y20" s="2"/>
      <c r="Z20" s="2"/>
      <c r="AA20" s="2"/>
      <c r="AB20" s="2"/>
      <c r="AC20" s="2"/>
    </row>
    <row r="21" spans="2:29">
      <c r="B21" s="1"/>
      <c r="C21" s="28" t="s">
        <v>167</v>
      </c>
      <c r="D21" s="1"/>
      <c r="E21" s="1"/>
      <c r="F21" s="6" t="s">
        <v>70</v>
      </c>
      <c r="G21" s="16"/>
      <c r="H21" s="6" t="s">
        <v>18</v>
      </c>
      <c r="J21" s="1" t="s">
        <v>167</v>
      </c>
      <c r="K21" s="1"/>
      <c r="L21" s="1"/>
      <c r="M21" s="6" t="s">
        <v>79</v>
      </c>
      <c r="N21" s="19" t="s">
        <v>27</v>
      </c>
      <c r="O21" s="6" t="s">
        <v>18</v>
      </c>
      <c r="P21" s="9"/>
      <c r="Q21" s="1" t="s">
        <v>167</v>
      </c>
      <c r="R21" s="1"/>
      <c r="S21" s="1"/>
      <c r="T21" s="6" t="s">
        <v>77</v>
      </c>
      <c r="U21" s="19" t="s">
        <v>27</v>
      </c>
      <c r="V21" s="6" t="s">
        <v>18</v>
      </c>
      <c r="X21" s="1" t="s">
        <v>167</v>
      </c>
      <c r="Y21" s="1"/>
      <c r="Z21" s="1"/>
      <c r="AA21" s="6" t="s">
        <v>121</v>
      </c>
      <c r="AB21" s="19" t="s">
        <v>27</v>
      </c>
      <c r="AC21" s="6" t="s">
        <v>18</v>
      </c>
    </row>
    <row r="22" spans="2:29">
      <c r="B22" s="1"/>
      <c r="C22" s="1">
        <v>25</v>
      </c>
      <c r="D22" s="1">
        <v>5</v>
      </c>
      <c r="E22" s="1">
        <f>C22+D22</f>
        <v>30</v>
      </c>
      <c r="F22" s="1" t="s">
        <v>25</v>
      </c>
      <c r="G22" s="14"/>
      <c r="H22" s="1" t="s">
        <v>19</v>
      </c>
      <c r="J22" s="1">
        <v>20</v>
      </c>
      <c r="K22" s="1">
        <v>5</v>
      </c>
      <c r="L22" s="1">
        <f t="shared" ref="L22" si="3">L21+J22+K22</f>
        <v>25</v>
      </c>
      <c r="M22" s="1" t="s">
        <v>72</v>
      </c>
      <c r="N22" s="14"/>
      <c r="O22" s="1" t="s">
        <v>53</v>
      </c>
      <c r="P22" s="9"/>
      <c r="Q22" s="1">
        <v>30</v>
      </c>
      <c r="R22" s="1">
        <v>5</v>
      </c>
      <c r="S22" s="1">
        <f>Q22+R22+S21</f>
        <v>35</v>
      </c>
      <c r="T22" s="1" t="s">
        <v>123</v>
      </c>
      <c r="U22" s="20"/>
      <c r="V22" s="1" t="s">
        <v>124</v>
      </c>
      <c r="X22" s="1">
        <v>115</v>
      </c>
      <c r="Y22" s="1"/>
      <c r="Z22" s="1"/>
      <c r="AA22" s="1" t="s">
        <v>118</v>
      </c>
      <c r="AB22" s="1"/>
      <c r="AC22" s="1" t="s">
        <v>119</v>
      </c>
    </row>
    <row r="23" spans="2:29">
      <c r="B23" s="1"/>
      <c r="C23" s="1">
        <v>15</v>
      </c>
      <c r="D23" s="1">
        <v>5</v>
      </c>
      <c r="E23" s="1">
        <f>E22+C23+D23</f>
        <v>50</v>
      </c>
      <c r="F23" s="13" t="s">
        <v>153</v>
      </c>
      <c r="G23" s="14"/>
      <c r="H23" s="1" t="s">
        <v>52</v>
      </c>
      <c r="J23" s="1">
        <v>25</v>
      </c>
      <c r="K23" s="1">
        <v>5</v>
      </c>
      <c r="L23" s="1">
        <f>L22+J23+K23</f>
        <v>55</v>
      </c>
      <c r="M23" s="1" t="s">
        <v>117</v>
      </c>
      <c r="N23" s="1"/>
      <c r="O23" s="1" t="s">
        <v>4</v>
      </c>
      <c r="P23" s="9"/>
      <c r="Q23" s="1">
        <v>25</v>
      </c>
      <c r="R23" s="1">
        <v>5</v>
      </c>
      <c r="S23" s="1">
        <f>Q23+R23+S22</f>
        <v>65</v>
      </c>
      <c r="T23" s="1" t="s">
        <v>125</v>
      </c>
      <c r="U23" s="14"/>
      <c r="V23" s="1" t="s">
        <v>126</v>
      </c>
      <c r="X23" s="1"/>
      <c r="Y23" s="1"/>
      <c r="Z23" s="1"/>
      <c r="AA23" s="1"/>
      <c r="AB23" s="14"/>
      <c r="AC23" s="1"/>
    </row>
    <row r="24" spans="2:29">
      <c r="B24" s="1"/>
      <c r="C24" s="1">
        <v>15</v>
      </c>
      <c r="D24" s="1">
        <v>5</v>
      </c>
      <c r="E24" s="1">
        <f>E23+C24+D24</f>
        <v>70</v>
      </c>
      <c r="F24" s="1" t="s">
        <v>130</v>
      </c>
      <c r="G24" s="14"/>
      <c r="H24" s="1" t="s">
        <v>8</v>
      </c>
      <c r="J24" s="1">
        <v>20</v>
      </c>
      <c r="K24" s="1">
        <v>5</v>
      </c>
      <c r="L24" s="1">
        <f>L23+J24+K24</f>
        <v>80</v>
      </c>
      <c r="M24" s="1" t="s">
        <v>80</v>
      </c>
      <c r="N24" s="14"/>
      <c r="O24" s="1" t="s">
        <v>81</v>
      </c>
      <c r="P24" s="9"/>
      <c r="Q24" s="1">
        <v>30</v>
      </c>
      <c r="R24" s="1">
        <v>5</v>
      </c>
      <c r="S24" s="1">
        <f>Q24+R24+S23</f>
        <v>100</v>
      </c>
      <c r="T24" s="1" t="s">
        <v>74</v>
      </c>
      <c r="U24" s="14"/>
      <c r="V24" s="1" t="s">
        <v>75</v>
      </c>
      <c r="X24" s="1"/>
      <c r="Y24" s="1"/>
      <c r="Z24" s="1"/>
      <c r="AA24" s="1"/>
      <c r="AB24" s="14"/>
      <c r="AC24" s="1"/>
    </row>
    <row r="25" spans="2:29">
      <c r="B25" s="1"/>
      <c r="C25" s="1">
        <v>15</v>
      </c>
      <c r="D25" s="1">
        <v>5</v>
      </c>
      <c r="E25" s="1">
        <f>E24+C25+D25</f>
        <v>90</v>
      </c>
      <c r="F25" s="1" t="s">
        <v>131</v>
      </c>
      <c r="G25" s="14"/>
      <c r="H25" s="1" t="s">
        <v>9</v>
      </c>
      <c r="J25" s="1">
        <v>20</v>
      </c>
      <c r="K25" s="1">
        <v>5</v>
      </c>
      <c r="L25" s="1">
        <f>L24+J25+K25</f>
        <v>105</v>
      </c>
      <c r="M25" s="1" t="s">
        <v>83</v>
      </c>
      <c r="N25" s="14"/>
      <c r="O25" s="1" t="s">
        <v>57</v>
      </c>
      <c r="P25" s="9"/>
      <c r="Q25" s="1">
        <v>10</v>
      </c>
      <c r="R25" s="1"/>
      <c r="S25" s="1">
        <f>Q25+R25+S24</f>
        <v>110</v>
      </c>
      <c r="T25" s="1" t="s">
        <v>35</v>
      </c>
      <c r="U25" s="14"/>
      <c r="V25" s="1"/>
      <c r="X25" s="1"/>
      <c r="Y25" s="1"/>
      <c r="Z25" s="1"/>
      <c r="AA25" s="1"/>
      <c r="AB25" s="14"/>
      <c r="AC25" s="1"/>
    </row>
    <row r="26" spans="2:29">
      <c r="B26" s="1"/>
      <c r="C26" s="1">
        <v>15</v>
      </c>
      <c r="D26" s="1">
        <v>5</v>
      </c>
      <c r="E26" s="1">
        <f>E25+C26+D26</f>
        <v>110</v>
      </c>
      <c r="F26" s="1" t="s">
        <v>132</v>
      </c>
      <c r="G26" s="14"/>
      <c r="H26" s="1" t="s">
        <v>154</v>
      </c>
      <c r="J26" s="1">
        <v>5</v>
      </c>
      <c r="K26" s="1"/>
      <c r="L26" s="1">
        <f>L25+J26+K26</f>
        <v>110</v>
      </c>
      <c r="M26" s="1" t="s">
        <v>35</v>
      </c>
      <c r="N26" s="14"/>
      <c r="O26" s="1"/>
      <c r="P26" s="9"/>
      <c r="Q26" s="1"/>
      <c r="R26" s="1"/>
      <c r="S26" s="1"/>
      <c r="T26" s="1"/>
      <c r="U26" s="20"/>
      <c r="V26" s="1"/>
      <c r="X26" s="1"/>
      <c r="Y26" s="1"/>
      <c r="Z26" s="1"/>
      <c r="AA26" s="1"/>
      <c r="AB26" s="14"/>
      <c r="AC26" s="1"/>
    </row>
    <row r="27" spans="2:29">
      <c r="B27" s="5"/>
      <c r="C27" s="5" t="s">
        <v>168</v>
      </c>
      <c r="D27" s="5"/>
      <c r="E27" s="5"/>
      <c r="F27" s="5" t="s">
        <v>114</v>
      </c>
      <c r="G27" s="17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5"/>
      <c r="X27" s="5"/>
      <c r="Y27" s="5"/>
      <c r="Z27" s="5"/>
      <c r="AA27" s="5"/>
      <c r="AB27" s="5"/>
      <c r="AC27" s="5"/>
    </row>
    <row r="28" spans="2:29">
      <c r="B28" s="9"/>
      <c r="C28" s="9"/>
      <c r="D28" s="9"/>
      <c r="E28" s="9"/>
      <c r="F28" s="9"/>
      <c r="G28" s="21"/>
      <c r="H28" s="9"/>
      <c r="P28" s="9"/>
      <c r="Q28" s="9"/>
      <c r="R28" s="9"/>
      <c r="S28" s="9"/>
      <c r="T28" s="9"/>
      <c r="U28" s="9"/>
      <c r="V28" s="9"/>
    </row>
    <row r="29" spans="2:29">
      <c r="B29" s="73" t="s">
        <v>157</v>
      </c>
      <c r="C29" s="5" t="s">
        <v>169</v>
      </c>
      <c r="D29" s="5"/>
      <c r="E29" s="5"/>
      <c r="F29" s="5" t="s">
        <v>114</v>
      </c>
      <c r="G29" s="17"/>
      <c r="H29" s="5"/>
      <c r="I29" s="5"/>
      <c r="J29" s="73" t="s">
        <v>157</v>
      </c>
      <c r="K29" s="5"/>
      <c r="L29" s="5"/>
      <c r="M29" s="5"/>
      <c r="N29" s="5"/>
      <c r="O29" s="5"/>
      <c r="P29" s="9"/>
      <c r="Q29" s="73" t="s">
        <v>157</v>
      </c>
      <c r="R29" s="5"/>
      <c r="S29" s="5"/>
      <c r="T29" s="5"/>
      <c r="U29" s="5"/>
      <c r="V29" s="5"/>
      <c r="X29" s="73" t="s">
        <v>157</v>
      </c>
      <c r="Y29" s="5"/>
      <c r="Z29" s="5"/>
      <c r="AA29" s="5"/>
      <c r="AB29" s="5"/>
      <c r="AC29" s="5"/>
    </row>
    <row r="30" spans="2:29">
      <c r="B30" s="5"/>
      <c r="C30" s="5" t="s">
        <v>170</v>
      </c>
      <c r="D30" s="5"/>
      <c r="E30" s="5"/>
      <c r="F30" s="5" t="s">
        <v>115</v>
      </c>
      <c r="G30" s="17"/>
      <c r="H30" s="5"/>
      <c r="I30" s="5"/>
      <c r="J30" s="5"/>
      <c r="K30" s="5"/>
      <c r="L30" s="5"/>
      <c r="M30" s="5"/>
      <c r="N30" s="5"/>
      <c r="O30" s="5"/>
      <c r="P30" s="9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</row>
    <row r="31" spans="2:29">
      <c r="B31" s="1" t="s">
        <v>15</v>
      </c>
      <c r="C31" s="11" t="s">
        <v>171</v>
      </c>
      <c r="D31" s="1"/>
      <c r="E31" s="1"/>
      <c r="F31" s="6" t="s">
        <v>71</v>
      </c>
      <c r="G31" s="16"/>
      <c r="H31" s="6" t="s">
        <v>18</v>
      </c>
      <c r="J31" s="1" t="s">
        <v>171</v>
      </c>
      <c r="K31" s="1"/>
      <c r="L31" s="1"/>
      <c r="M31" s="6" t="s">
        <v>109</v>
      </c>
      <c r="N31" s="19" t="s">
        <v>27</v>
      </c>
      <c r="O31" s="6" t="s">
        <v>18</v>
      </c>
      <c r="Q31" s="1" t="s">
        <v>171</v>
      </c>
      <c r="R31" s="1"/>
      <c r="S31" s="1"/>
      <c r="T31" s="6" t="s">
        <v>108</v>
      </c>
      <c r="U31" s="19" t="s">
        <v>27</v>
      </c>
      <c r="V31" s="6" t="s">
        <v>18</v>
      </c>
      <c r="X31" s="1" t="s">
        <v>171</v>
      </c>
      <c r="Y31" s="1"/>
      <c r="Z31" s="1"/>
      <c r="AA31" s="6" t="s">
        <v>122</v>
      </c>
      <c r="AB31" s="19" t="s">
        <v>27</v>
      </c>
      <c r="AC31" s="6" t="s">
        <v>18</v>
      </c>
    </row>
    <row r="32" spans="2:29">
      <c r="B32" s="1"/>
      <c r="C32" s="1">
        <v>15</v>
      </c>
      <c r="D32" s="1">
        <v>5</v>
      </c>
      <c r="E32" s="1">
        <f>C32+D32</f>
        <v>20</v>
      </c>
      <c r="F32" s="1" t="s">
        <v>59</v>
      </c>
      <c r="G32" s="14"/>
      <c r="H32" s="1" t="s">
        <v>22</v>
      </c>
      <c r="J32" s="1">
        <v>25</v>
      </c>
      <c r="K32" s="1">
        <v>5</v>
      </c>
      <c r="L32" s="1">
        <f>J32+K32</f>
        <v>30</v>
      </c>
      <c r="M32" s="1" t="s">
        <v>55</v>
      </c>
      <c r="N32" s="14"/>
      <c r="O32" s="1" t="s">
        <v>7</v>
      </c>
      <c r="Q32" s="1">
        <v>20</v>
      </c>
      <c r="R32" s="1">
        <v>5</v>
      </c>
      <c r="S32" s="1">
        <f>Q32+R32+S31</f>
        <v>25</v>
      </c>
      <c r="T32" s="1" t="s">
        <v>39</v>
      </c>
      <c r="U32" s="1"/>
      <c r="V32" s="1" t="s">
        <v>40</v>
      </c>
      <c r="X32" s="1">
        <v>80</v>
      </c>
      <c r="Y32" s="1"/>
      <c r="Z32" s="1"/>
      <c r="AA32" s="1" t="s">
        <v>120</v>
      </c>
      <c r="AB32" s="14"/>
      <c r="AC32" s="1" t="s">
        <v>119</v>
      </c>
    </row>
    <row r="33" spans="2:29">
      <c r="B33" s="1"/>
      <c r="C33" s="1">
        <v>25</v>
      </c>
      <c r="D33" s="1">
        <v>5</v>
      </c>
      <c r="E33" s="1">
        <f>E32+C33+D33</f>
        <v>50</v>
      </c>
      <c r="F33" s="1" t="s">
        <v>58</v>
      </c>
      <c r="G33" s="14"/>
      <c r="H33" s="1" t="s">
        <v>11</v>
      </c>
      <c r="J33" s="1">
        <v>25</v>
      </c>
      <c r="K33" s="1">
        <v>5</v>
      </c>
      <c r="L33" s="1">
        <f>L32+J33+K33</f>
        <v>60</v>
      </c>
      <c r="M33" s="1" t="s">
        <v>56</v>
      </c>
      <c r="N33" s="14"/>
      <c r="O33" s="1" t="s">
        <v>31</v>
      </c>
      <c r="Q33" s="1">
        <v>30</v>
      </c>
      <c r="R33" s="1">
        <v>5</v>
      </c>
      <c r="S33" s="1">
        <f>Q33+R33+S32</f>
        <v>60</v>
      </c>
      <c r="T33" s="1" t="s">
        <v>43</v>
      </c>
      <c r="U33" s="20"/>
      <c r="V33" s="1" t="s">
        <v>5</v>
      </c>
      <c r="X33" s="1"/>
      <c r="Y33" s="1"/>
      <c r="Z33" s="1"/>
      <c r="AA33" s="1"/>
      <c r="AB33" s="14"/>
      <c r="AC33" s="1"/>
    </row>
    <row r="34" spans="2:29">
      <c r="B34" s="1"/>
      <c r="C34" s="1">
        <v>25</v>
      </c>
      <c r="D34" s="1">
        <v>5</v>
      </c>
      <c r="E34" s="1">
        <f t="shared" ref="E34" si="4">E33+C34+D34</f>
        <v>80</v>
      </c>
      <c r="F34" s="1" t="s">
        <v>60</v>
      </c>
      <c r="G34" s="14"/>
      <c r="H34" s="1" t="s">
        <v>34</v>
      </c>
      <c r="J34" s="1">
        <v>10</v>
      </c>
      <c r="K34" s="1">
        <v>5</v>
      </c>
      <c r="L34" s="1">
        <f t="shared" ref="L34:L35" si="5">L33+J34+K34</f>
        <v>75</v>
      </c>
      <c r="M34" s="1" t="s">
        <v>73</v>
      </c>
      <c r="N34" s="20"/>
      <c r="O34" s="1" t="s">
        <v>32</v>
      </c>
      <c r="P34" s="9"/>
      <c r="Q34" s="33">
        <v>20</v>
      </c>
      <c r="R34" s="33"/>
      <c r="S34" s="33">
        <f>Q34+R34+S33</f>
        <v>80</v>
      </c>
      <c r="T34" s="33" t="s">
        <v>127</v>
      </c>
      <c r="U34" s="34"/>
      <c r="V34" s="33"/>
      <c r="X34" s="1"/>
      <c r="Y34" s="1"/>
      <c r="Z34" s="1"/>
      <c r="AA34" s="1"/>
      <c r="AB34" s="14"/>
      <c r="AC34" s="1"/>
    </row>
    <row r="35" spans="2:29">
      <c r="B35" s="1"/>
      <c r="C35" s="1"/>
      <c r="D35" s="1"/>
      <c r="E35" s="1"/>
      <c r="F35" s="1"/>
      <c r="G35" s="14"/>
      <c r="H35" s="1"/>
      <c r="J35" s="1">
        <v>5</v>
      </c>
      <c r="K35" s="1"/>
      <c r="L35" s="1">
        <f t="shared" si="5"/>
        <v>80</v>
      </c>
      <c r="M35" s="1" t="s">
        <v>35</v>
      </c>
      <c r="N35" s="14"/>
      <c r="O35" s="1"/>
      <c r="P35" s="9"/>
      <c r="Q35" s="1"/>
      <c r="R35" s="1"/>
      <c r="S35" s="1"/>
      <c r="T35" s="1"/>
      <c r="U35" s="20"/>
      <c r="V35" s="1"/>
      <c r="X35" s="1"/>
      <c r="Y35" s="1"/>
      <c r="Z35" s="1"/>
      <c r="AA35" s="1"/>
      <c r="AB35" s="14"/>
      <c r="AC35" s="1"/>
    </row>
    <row r="36" spans="2:29">
      <c r="B36" s="2"/>
      <c r="C36" s="2" t="s">
        <v>172</v>
      </c>
      <c r="D36" s="2"/>
      <c r="E36" s="2"/>
      <c r="F36" s="2"/>
      <c r="G36" s="15"/>
      <c r="H36" s="2"/>
      <c r="J36" s="2" t="s">
        <v>172</v>
      </c>
      <c r="K36" s="2"/>
      <c r="L36" s="2"/>
      <c r="M36" s="2"/>
      <c r="N36" s="31"/>
      <c r="O36" s="2"/>
      <c r="Q36" s="2" t="s">
        <v>172</v>
      </c>
      <c r="R36" s="2"/>
      <c r="S36" s="2"/>
      <c r="T36" s="2"/>
      <c r="U36" s="15"/>
      <c r="V36" s="2"/>
      <c r="X36" s="2" t="s">
        <v>172</v>
      </c>
      <c r="Y36" s="2"/>
      <c r="Z36" s="2"/>
      <c r="AA36" s="2"/>
      <c r="AB36" s="31"/>
      <c r="AC36" s="2"/>
    </row>
    <row r="37" spans="2:29">
      <c r="B37" s="1"/>
      <c r="C37" s="11" t="s">
        <v>173</v>
      </c>
      <c r="D37" s="1"/>
      <c r="E37" s="1"/>
      <c r="F37" s="6" t="s">
        <v>86</v>
      </c>
      <c r="G37" s="16"/>
      <c r="H37" s="6" t="s">
        <v>18</v>
      </c>
      <c r="J37" s="1" t="s">
        <v>173</v>
      </c>
      <c r="K37" s="1"/>
      <c r="L37" s="1"/>
      <c r="M37" s="6" t="s">
        <v>110</v>
      </c>
      <c r="N37" s="16"/>
      <c r="O37" s="6" t="s">
        <v>18</v>
      </c>
      <c r="P37" s="9"/>
      <c r="Q37" s="24" t="s">
        <v>173</v>
      </c>
      <c r="R37" s="24"/>
      <c r="S37" s="24"/>
      <c r="T37" s="24" t="s">
        <v>141</v>
      </c>
      <c r="U37" s="25"/>
      <c r="V37" s="25"/>
      <c r="X37" s="24" t="s">
        <v>173</v>
      </c>
      <c r="Y37" s="24"/>
      <c r="Z37" s="24"/>
      <c r="AA37" s="24" t="s">
        <v>140</v>
      </c>
      <c r="AB37" s="25"/>
      <c r="AC37" s="25"/>
    </row>
    <row r="38" spans="2:29">
      <c r="B38" s="1"/>
      <c r="C38" s="1">
        <v>20</v>
      </c>
      <c r="D38" s="1">
        <v>5</v>
      </c>
      <c r="E38" s="1">
        <f>C38+D38</f>
        <v>25</v>
      </c>
      <c r="F38" s="1" t="s">
        <v>61</v>
      </c>
      <c r="G38" s="14"/>
      <c r="H38" s="1" t="s">
        <v>41</v>
      </c>
      <c r="J38" s="1">
        <v>20</v>
      </c>
      <c r="K38" s="1">
        <v>5</v>
      </c>
      <c r="L38" s="1">
        <f t="shared" ref="L38" si="6">L37+J38+K38</f>
        <v>25</v>
      </c>
      <c r="M38" s="1" t="s">
        <v>84</v>
      </c>
      <c r="N38" s="14"/>
      <c r="O38" s="1" t="s">
        <v>6</v>
      </c>
      <c r="Q38" s="24"/>
      <c r="R38" s="24"/>
      <c r="S38" s="24"/>
      <c r="T38" s="24"/>
      <c r="U38" s="25"/>
      <c r="V38" s="25"/>
      <c r="X38" s="24"/>
      <c r="Y38" s="24"/>
      <c r="Z38" s="24"/>
      <c r="AA38" s="24"/>
      <c r="AB38" s="25"/>
      <c r="AC38" s="25"/>
    </row>
    <row r="39" spans="2:29">
      <c r="B39" s="1"/>
      <c r="C39" s="1">
        <v>25</v>
      </c>
      <c r="D39" s="1">
        <v>5</v>
      </c>
      <c r="E39" s="1">
        <f>E38+C39+D39</f>
        <v>55</v>
      </c>
      <c r="F39" s="1" t="s">
        <v>62</v>
      </c>
      <c r="G39" s="14"/>
      <c r="H39" s="1" t="s">
        <v>12</v>
      </c>
      <c r="J39" s="1">
        <v>20</v>
      </c>
      <c r="K39" s="1">
        <v>5</v>
      </c>
      <c r="L39" s="1">
        <f>L38+J39+K39</f>
        <v>50</v>
      </c>
      <c r="M39" s="1" t="s">
        <v>44</v>
      </c>
      <c r="N39" s="14"/>
      <c r="O39" s="1" t="s">
        <v>2</v>
      </c>
      <c r="Q39" s="24"/>
      <c r="R39" s="24"/>
      <c r="S39" s="24"/>
      <c r="T39" s="24"/>
      <c r="U39" s="25"/>
      <c r="V39" s="25"/>
      <c r="X39" s="24"/>
      <c r="Y39" s="24"/>
      <c r="Z39" s="24"/>
      <c r="AA39" s="24"/>
      <c r="AB39" s="25"/>
      <c r="AC39" s="25"/>
    </row>
    <row r="40" spans="2:29">
      <c r="B40" s="1"/>
      <c r="C40" s="1">
        <v>15</v>
      </c>
      <c r="D40" s="1">
        <v>5</v>
      </c>
      <c r="E40" s="1">
        <f>E39+C40+D40</f>
        <v>75</v>
      </c>
      <c r="F40" s="1" t="s">
        <v>63</v>
      </c>
      <c r="G40" s="14"/>
      <c r="H40" s="1" t="s">
        <v>85</v>
      </c>
      <c r="J40" s="33">
        <v>25</v>
      </c>
      <c r="K40" s="33"/>
      <c r="L40" s="33">
        <f>L39+J40+K40</f>
        <v>75</v>
      </c>
      <c r="M40" s="32" t="s">
        <v>128</v>
      </c>
      <c r="N40" s="34"/>
      <c r="O40" s="33"/>
      <c r="Q40" s="24"/>
      <c r="R40" s="24"/>
      <c r="S40" s="24"/>
      <c r="T40" s="24"/>
      <c r="U40" s="25"/>
      <c r="V40" s="25"/>
      <c r="X40" s="24"/>
      <c r="Y40" s="24"/>
      <c r="Z40" s="24"/>
      <c r="AA40" s="24"/>
      <c r="AB40" s="25"/>
      <c r="AC40" s="25"/>
    </row>
    <row r="41" spans="2:29">
      <c r="B41" s="2"/>
      <c r="C41" s="2" t="s">
        <v>174</v>
      </c>
      <c r="D41" s="2"/>
      <c r="E41" s="2"/>
      <c r="F41" s="2" t="s">
        <v>66</v>
      </c>
      <c r="G41" s="15"/>
      <c r="H41" s="2"/>
      <c r="J41" s="2" t="s">
        <v>174</v>
      </c>
      <c r="K41" s="2"/>
      <c r="L41" s="2"/>
      <c r="M41" s="2" t="s">
        <v>66</v>
      </c>
      <c r="N41" s="15"/>
      <c r="O41" s="2"/>
      <c r="Q41" s="35" t="s">
        <v>175</v>
      </c>
      <c r="R41" s="35"/>
      <c r="S41" s="35"/>
      <c r="T41" s="35" t="s">
        <v>66</v>
      </c>
      <c r="U41" s="36"/>
      <c r="V41" s="35"/>
      <c r="X41" s="2" t="s">
        <v>174</v>
      </c>
      <c r="Y41" s="2"/>
      <c r="Z41" s="2"/>
      <c r="AA41" s="2" t="s">
        <v>66</v>
      </c>
      <c r="AB41" s="15"/>
      <c r="AC41" s="2"/>
    </row>
    <row r="42" spans="2:29">
      <c r="B42" s="1" t="s">
        <v>17</v>
      </c>
      <c r="C42" s="1" t="s">
        <v>176</v>
      </c>
      <c r="D42" s="1"/>
      <c r="E42" s="1"/>
      <c r="F42" s="6" t="s">
        <v>111</v>
      </c>
      <c r="G42" s="14"/>
      <c r="H42" s="1"/>
      <c r="J42" s="5" t="s">
        <v>177</v>
      </c>
      <c r="K42" s="5"/>
      <c r="L42" s="5"/>
      <c r="M42" s="5" t="s">
        <v>142</v>
      </c>
      <c r="N42" s="5"/>
      <c r="O42" s="5"/>
      <c r="Q42" s="24" t="s">
        <v>177</v>
      </c>
      <c r="R42" s="24"/>
      <c r="S42" s="24"/>
      <c r="T42" s="24" t="s">
        <v>141</v>
      </c>
      <c r="U42" s="26"/>
      <c r="V42" s="24"/>
    </row>
    <row r="43" spans="2:29">
      <c r="B43" s="1"/>
      <c r="C43" s="29">
        <v>15</v>
      </c>
      <c r="D43" s="29">
        <v>5</v>
      </c>
      <c r="E43" s="29">
        <f>C43+D43</f>
        <v>20</v>
      </c>
      <c r="F43" s="29" t="s">
        <v>42</v>
      </c>
      <c r="G43" s="30"/>
      <c r="H43" s="29" t="s">
        <v>3</v>
      </c>
      <c r="J43" s="5"/>
      <c r="K43" s="5"/>
      <c r="L43" s="5"/>
      <c r="M43" s="5"/>
      <c r="N43" s="5"/>
      <c r="O43" s="5"/>
      <c r="Q43" s="24"/>
      <c r="R43" s="24"/>
      <c r="S43" s="24"/>
      <c r="T43" s="24"/>
      <c r="U43" s="26"/>
      <c r="V43" s="24"/>
    </row>
    <row r="44" spans="2:29">
      <c r="B44" s="1"/>
      <c r="C44" s="1">
        <v>15</v>
      </c>
      <c r="D44" s="1">
        <v>5</v>
      </c>
      <c r="E44" s="1">
        <f>E43+C44+D44</f>
        <v>40</v>
      </c>
      <c r="F44" s="29" t="s">
        <v>64</v>
      </c>
      <c r="G44" s="14"/>
      <c r="H44" s="1" t="s">
        <v>22</v>
      </c>
      <c r="J44" s="5"/>
      <c r="K44" s="5"/>
      <c r="L44" s="5"/>
      <c r="M44" s="5"/>
      <c r="N44" s="5"/>
      <c r="O44" s="5"/>
      <c r="Q44" s="24"/>
      <c r="R44" s="24"/>
      <c r="S44" s="24"/>
      <c r="T44" s="24"/>
      <c r="U44" s="26"/>
      <c r="V44" s="24"/>
    </row>
    <row r="45" spans="2:29">
      <c r="B45" s="5"/>
      <c r="C45" s="5" t="s">
        <v>178</v>
      </c>
      <c r="D45" s="5"/>
      <c r="E45" s="5"/>
      <c r="F45" s="5" t="s">
        <v>143</v>
      </c>
      <c r="G45" s="17"/>
      <c r="H45" s="5"/>
      <c r="J45" s="5"/>
      <c r="K45" s="5"/>
      <c r="L45" s="5"/>
      <c r="M45" s="5"/>
      <c r="N45" s="5"/>
      <c r="O45" s="5"/>
      <c r="Q45" s="24"/>
      <c r="R45" s="24"/>
      <c r="S45" s="24"/>
      <c r="T45" s="24"/>
      <c r="U45" s="26"/>
      <c r="V45" s="24"/>
    </row>
    <row r="46" spans="2:29">
      <c r="B46" s="5"/>
      <c r="C46" s="5" t="s">
        <v>179</v>
      </c>
      <c r="D46" s="5"/>
      <c r="E46" s="5"/>
      <c r="F46" s="5" t="s">
        <v>114</v>
      </c>
      <c r="G46" s="17"/>
      <c r="H46" s="5"/>
      <c r="J46" s="9"/>
      <c r="K46" s="9"/>
      <c r="L46" s="9"/>
      <c r="M46" s="9"/>
      <c r="N46" s="9"/>
      <c r="O46" s="9"/>
      <c r="Q46" s="60"/>
      <c r="R46" s="60"/>
      <c r="S46" s="60"/>
      <c r="T46" s="60"/>
      <c r="U46" s="61"/>
      <c r="V46" s="60"/>
    </row>
    <row r="47" spans="2:29">
      <c r="G47" s="18"/>
    </row>
    <row r="48" spans="2:29">
      <c r="B48" s="71" t="s">
        <v>158</v>
      </c>
      <c r="C48" s="5" t="s">
        <v>180</v>
      </c>
      <c r="D48" s="5"/>
      <c r="E48" s="5"/>
      <c r="F48" s="5" t="s">
        <v>115</v>
      </c>
      <c r="G48" s="17"/>
      <c r="H48" s="5"/>
    </row>
    <row r="49" spans="2:12">
      <c r="B49" s="5"/>
      <c r="C49" s="5" t="s">
        <v>181</v>
      </c>
      <c r="D49" s="5"/>
      <c r="E49" s="5"/>
      <c r="F49" s="5" t="s">
        <v>144</v>
      </c>
      <c r="G49" s="17"/>
      <c r="H49" s="5"/>
      <c r="L49" s="59"/>
    </row>
    <row r="50" spans="2:12">
      <c r="B50" s="2"/>
      <c r="C50" s="2" t="s">
        <v>182</v>
      </c>
      <c r="D50" s="2"/>
      <c r="E50" s="2"/>
      <c r="F50" s="2" t="s">
        <v>66</v>
      </c>
      <c r="G50" s="15"/>
      <c r="H50" s="2"/>
      <c r="L50" s="59"/>
    </row>
    <row r="51" spans="2:12">
      <c r="B51" s="5" t="s">
        <v>16</v>
      </c>
      <c r="C51" s="5" t="s">
        <v>183</v>
      </c>
      <c r="D51" s="5"/>
      <c r="E51" s="5"/>
      <c r="F51" s="5" t="s">
        <v>114</v>
      </c>
      <c r="G51" s="17"/>
      <c r="H51" s="5"/>
      <c r="L51" s="59"/>
    </row>
    <row r="52" spans="2:12">
      <c r="B52" s="5"/>
      <c r="C52" s="5" t="s">
        <v>184</v>
      </c>
      <c r="D52" s="5"/>
      <c r="E52" s="5"/>
      <c r="F52" s="5" t="s">
        <v>186</v>
      </c>
      <c r="G52" s="5"/>
      <c r="H52" s="5"/>
      <c r="L52" s="59"/>
    </row>
    <row r="53" spans="2:12">
      <c r="B53" s="5"/>
      <c r="C53" s="5" t="s">
        <v>185</v>
      </c>
      <c r="D53" s="5"/>
      <c r="E53" s="5"/>
      <c r="F53" s="5" t="s">
        <v>116</v>
      </c>
      <c r="G53" s="5"/>
      <c r="H53" s="5"/>
      <c r="L53" s="59"/>
    </row>
    <row r="54" spans="2:12">
      <c r="B54" s="5"/>
      <c r="C54" s="5" t="s">
        <v>179</v>
      </c>
      <c r="D54" s="5"/>
      <c r="E54" s="5"/>
      <c r="F54" s="5" t="s">
        <v>112</v>
      </c>
      <c r="G54" s="5"/>
      <c r="H54" s="5"/>
      <c r="L54" s="59"/>
    </row>
    <row r="55" spans="2:12">
      <c r="L55" s="59"/>
    </row>
  </sheetData>
  <phoneticPr fontId="3" type="noConversion"/>
  <pageMargins left="0.7" right="0.7" top="0.75" bottom="0.75" header="0.3" footer="0.3"/>
  <pageSetup paperSize="3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38CE-FD03-BA49-9C56-F16B25E3D12C}">
  <dimension ref="B1:H11"/>
  <sheetViews>
    <sheetView workbookViewId="0">
      <selection activeCell="F4" sqref="F4"/>
    </sheetView>
  </sheetViews>
  <sheetFormatPr defaultColWidth="11" defaultRowHeight="15.6"/>
  <cols>
    <col min="2" max="2" width="23.19921875" customWidth="1"/>
    <col min="3" max="3" width="24.69921875" customWidth="1"/>
    <col min="4" max="4" width="21" customWidth="1"/>
    <col min="5" max="5" width="42.796875" customWidth="1"/>
    <col min="6" max="6" width="34.69921875" customWidth="1"/>
    <col min="7" max="7" width="16.296875" customWidth="1"/>
    <col min="8" max="8" width="16.19921875" customWidth="1"/>
  </cols>
  <sheetData>
    <row r="1" spans="2:8" ht="16.2" thickBot="1"/>
    <row r="2" spans="2:8" ht="16.2" thickBot="1">
      <c r="B2" s="62"/>
      <c r="C2" s="63" t="s">
        <v>136</v>
      </c>
      <c r="D2" s="64" t="s">
        <v>89</v>
      </c>
      <c r="E2" s="64" t="s">
        <v>99</v>
      </c>
      <c r="F2" s="64" t="s">
        <v>87</v>
      </c>
      <c r="G2" s="64" t="s">
        <v>91</v>
      </c>
      <c r="H2" s="65" t="s">
        <v>92</v>
      </c>
    </row>
    <row r="3" spans="2:8">
      <c r="B3" s="46" t="s">
        <v>90</v>
      </c>
      <c r="C3" s="47" t="s">
        <v>135</v>
      </c>
      <c r="D3" s="48" t="s">
        <v>107</v>
      </c>
      <c r="E3" s="48" t="s">
        <v>134</v>
      </c>
      <c r="F3" s="48" t="s">
        <v>151</v>
      </c>
      <c r="G3" s="48" t="s">
        <v>147</v>
      </c>
      <c r="H3" s="49" t="s">
        <v>148</v>
      </c>
    </row>
    <row r="4" spans="2:8">
      <c r="B4" s="44"/>
      <c r="C4" s="37" t="s">
        <v>137</v>
      </c>
      <c r="D4" s="38" t="s">
        <v>107</v>
      </c>
      <c r="E4" s="38" t="s">
        <v>100</v>
      </c>
      <c r="F4" s="38" t="s">
        <v>88</v>
      </c>
      <c r="G4" s="38" t="s">
        <v>147</v>
      </c>
      <c r="H4" s="39" t="s">
        <v>148</v>
      </c>
    </row>
    <row r="5" spans="2:8">
      <c r="B5" s="44"/>
      <c r="C5" s="37" t="s">
        <v>138</v>
      </c>
      <c r="D5" s="38" t="s">
        <v>107</v>
      </c>
      <c r="E5" s="38" t="s">
        <v>101</v>
      </c>
      <c r="F5" s="38" t="s">
        <v>88</v>
      </c>
      <c r="G5" s="38" t="s">
        <v>147</v>
      </c>
      <c r="H5" s="39" t="s">
        <v>148</v>
      </c>
    </row>
    <row r="6" spans="2:8" ht="16.2" thickBot="1">
      <c r="B6" s="45"/>
      <c r="C6" s="50" t="s">
        <v>139</v>
      </c>
      <c r="D6" s="51" t="s">
        <v>107</v>
      </c>
      <c r="E6" s="51" t="s">
        <v>133</v>
      </c>
      <c r="F6" s="51" t="s">
        <v>88</v>
      </c>
      <c r="G6" s="51"/>
      <c r="H6" s="52"/>
    </row>
    <row r="7" spans="2:8" ht="16.2" thickBot="1">
      <c r="B7" s="53"/>
      <c r="C7" s="54"/>
      <c r="D7" s="55"/>
      <c r="E7" s="55"/>
      <c r="F7" s="55"/>
      <c r="G7" s="55"/>
      <c r="H7" s="56"/>
    </row>
    <row r="8" spans="2:8">
      <c r="B8" s="46" t="s">
        <v>102</v>
      </c>
      <c r="C8" s="66" t="s">
        <v>93</v>
      </c>
      <c r="D8" s="57" t="s">
        <v>106</v>
      </c>
      <c r="E8" s="57" t="s">
        <v>96</v>
      </c>
      <c r="F8" s="57" t="s">
        <v>103</v>
      </c>
      <c r="G8" s="57" t="s">
        <v>147</v>
      </c>
      <c r="H8" s="58" t="s">
        <v>148</v>
      </c>
    </row>
    <row r="9" spans="2:8">
      <c r="B9" s="44"/>
      <c r="C9" s="67" t="s">
        <v>94</v>
      </c>
      <c r="D9" s="40" t="s">
        <v>106</v>
      </c>
      <c r="E9" s="40" t="s">
        <v>97</v>
      </c>
      <c r="F9" s="40" t="s">
        <v>104</v>
      </c>
      <c r="G9" s="40" t="s">
        <v>149</v>
      </c>
      <c r="H9" s="41" t="s">
        <v>150</v>
      </c>
    </row>
    <row r="10" spans="2:8">
      <c r="B10" s="44"/>
      <c r="C10" s="67" t="s">
        <v>95</v>
      </c>
      <c r="D10" s="40" t="s">
        <v>106</v>
      </c>
      <c r="E10" s="40" t="s">
        <v>98</v>
      </c>
      <c r="F10" s="40" t="s">
        <v>105</v>
      </c>
      <c r="G10" s="40" t="s">
        <v>149</v>
      </c>
      <c r="H10" s="41" t="s">
        <v>150</v>
      </c>
    </row>
    <row r="11" spans="2:8" ht="16.2" thickBot="1">
      <c r="B11" s="45"/>
      <c r="C11" s="68" t="s">
        <v>145</v>
      </c>
      <c r="D11" s="42" t="s">
        <v>106</v>
      </c>
      <c r="E11" s="42" t="s">
        <v>146</v>
      </c>
      <c r="F11" s="42" t="s">
        <v>54</v>
      </c>
      <c r="G11" s="42" t="s">
        <v>149</v>
      </c>
      <c r="H11" s="43" t="s">
        <v>150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CD-3 Plenary and Breakout </vt:lpstr>
      <vt:lpstr>ZOOM Rooms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Kao, Chih-Ming (Jerry)</cp:lastModifiedBy>
  <cp:lastPrinted>2018-12-02T17:11:15Z</cp:lastPrinted>
  <dcterms:created xsi:type="dcterms:W3CDTF">2017-04-23T14:03:27Z</dcterms:created>
  <dcterms:modified xsi:type="dcterms:W3CDTF">2020-10-21T15:31:15Z</dcterms:modified>
</cp:coreProperties>
</file>