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02"/>
  <workbookPr/>
  <mc:AlternateContent xmlns:mc="http://schemas.openxmlformats.org/markup-compatibility/2006">
    <mc:Choice Requires="x15">
      <x15ac:absPath xmlns:x15ac="http://schemas.microsoft.com/office/spreadsheetml/2010/11/ac" url="C:\Onedrive\OneDrive - Fermi National Accelerator Laboratory\DUNE Near Detector SAND (formally KLOE)\01_Cost and Schedule\"/>
    </mc:Choice>
  </mc:AlternateContent>
  <xr:revisionPtr revIDLastSave="0" documentId="8_{06A1B110-A507-4479-BABA-E64CF4BB81CE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est infrastructure" sheetId="1" r:id="rId1"/>
  </sheets>
  <definedNames>
    <definedName name="_xlnm._FilterDatabase" localSheetId="0" hidden="1">'Test infrastructure'!$A$1:$G$1</definedName>
  </definedNames>
  <calcPr calcId="191028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E4" i="1"/>
  <c r="E9" i="1" l="1"/>
  <c r="E6" i="1" l="1"/>
  <c r="D5" i="1"/>
  <c r="E5" i="1" s="1"/>
  <c r="E12" i="1" l="1"/>
  <c r="D13" i="1" s="1"/>
  <c r="E13" i="1" s="1"/>
  <c r="D14" i="1" s="1"/>
  <c r="E14" i="1" s="1"/>
</calcChain>
</file>

<file path=xl/sharedStrings.xml><?xml version="1.0" encoding="utf-8"?>
<sst xmlns="http://schemas.openxmlformats.org/spreadsheetml/2006/main" count="30" uniqueCount="27">
  <si>
    <t>Task Name</t>
  </si>
  <si>
    <t>Deliverable</t>
  </si>
  <si>
    <t>Resource</t>
  </si>
  <si>
    <t xml:space="preserve">Start </t>
  </si>
  <si>
    <t>Finish</t>
  </si>
  <si>
    <t>Duration</t>
  </si>
  <si>
    <t>Comment</t>
  </si>
  <si>
    <t>Installation</t>
  </si>
  <si>
    <t>Room temperature auxiliary piping</t>
  </si>
  <si>
    <t>Cryo techs, welders</t>
  </si>
  <si>
    <t>cold box vendor delivery date</t>
  </si>
  <si>
    <t>vacuum jacket transfer line installation</t>
  </si>
  <si>
    <t>parallel with room temperature piping installation</t>
  </si>
  <si>
    <t>Controls programming, eletrical wiring and HMI programming</t>
  </si>
  <si>
    <t>Controls engineer, eletrical engineer, computing specialist</t>
  </si>
  <si>
    <t>starts after vendor delivery of valve box and transfer line</t>
  </si>
  <si>
    <t>ORC and Safety Approval</t>
  </si>
  <si>
    <t>In-kind contribution safety documentation</t>
  </si>
  <si>
    <t>Engineer</t>
  </si>
  <si>
    <t>cryostat and endcap documents from INFN</t>
  </si>
  <si>
    <t>Testing</t>
  </si>
  <si>
    <t>Initial cooldown/commissioing</t>
  </si>
  <si>
    <t>Engineer, cryo techs</t>
  </si>
  <si>
    <t>start date tied to comissioinig of the cold box. 1 month for initial commissioning and cooldown</t>
  </si>
  <si>
    <t>steady state testing</t>
  </si>
  <si>
    <t>acceptance tests, steady state operation</t>
  </si>
  <si>
    <t>warmup and ready for removal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</si>
</sst>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workbookViewId="0">
      <selection activeCell="C6" sqref="C6"/>
    </sheetView>
  </sheetViews>
  <sheetFormatPr defaultRowHeight="14.45"/>
  <cols>
    <col min="1" max="1" width="43.42578125" bestFit="1" customWidth="1"/>
    <col min="2" max="2" width="59" bestFit="1" customWidth="1"/>
    <col min="3" max="3" width="51.85546875" customWidth="1"/>
    <col min="4" max="6" width="10.5703125" bestFit="1" customWidth="1"/>
    <col min="7" max="7" width="14.7109375" bestFit="1" customWidth="1"/>
  </cols>
  <sheetData>
    <row r="1" spans="1:7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3" spans="1:7">
      <c r="A3" t="s">
        <v>7</v>
      </c>
    </row>
    <row r="4" spans="1:7">
      <c r="B4" t="s">
        <v>8</v>
      </c>
      <c r="C4" t="s">
        <v>9</v>
      </c>
      <c r="D4" s="1">
        <v>45444</v>
      </c>
      <c r="E4" s="1">
        <f>D4+F4</f>
        <v>45564</v>
      </c>
      <c r="F4">
        <v>120</v>
      </c>
      <c r="G4" t="s">
        <v>10</v>
      </c>
    </row>
    <row r="5" spans="1:7">
      <c r="B5" t="s">
        <v>11</v>
      </c>
      <c r="C5" t="s">
        <v>9</v>
      </c>
      <c r="D5" s="1">
        <f>D4</f>
        <v>45444</v>
      </c>
      <c r="E5" s="1">
        <f>D5+F5</f>
        <v>45564</v>
      </c>
      <c r="F5">
        <v>120</v>
      </c>
      <c r="G5" t="s">
        <v>12</v>
      </c>
    </row>
    <row r="6" spans="1:7">
      <c r="B6" t="s">
        <v>13</v>
      </c>
      <c r="C6" t="s">
        <v>14</v>
      </c>
      <c r="D6" s="1">
        <f>D4</f>
        <v>45444</v>
      </c>
      <c r="E6" s="1">
        <f>D6+F6</f>
        <v>45564</v>
      </c>
      <c r="F6">
        <v>120</v>
      </c>
      <c r="G6" t="s">
        <v>15</v>
      </c>
    </row>
    <row r="8" spans="1:7">
      <c r="A8" t="s">
        <v>16</v>
      </c>
    </row>
    <row r="9" spans="1:7">
      <c r="B9" t="s">
        <v>17</v>
      </c>
      <c r="C9" t="s">
        <v>18</v>
      </c>
      <c r="D9" s="1">
        <v>44562</v>
      </c>
      <c r="E9" s="1">
        <f>D9+F9</f>
        <v>45292</v>
      </c>
      <c r="F9">
        <v>730</v>
      </c>
      <c r="G9" t="s">
        <v>19</v>
      </c>
    </row>
    <row r="11" spans="1:7">
      <c r="A11" t="s">
        <v>20</v>
      </c>
    </row>
    <row r="12" spans="1:7">
      <c r="B12" t="s">
        <v>21</v>
      </c>
      <c r="C12" t="s">
        <v>22</v>
      </c>
      <c r="D12" s="1">
        <v>45583</v>
      </c>
      <c r="E12" s="1">
        <f t="shared" ref="E12:E14" si="0">D12+F12</f>
        <v>45613</v>
      </c>
      <c r="F12">
        <v>30</v>
      </c>
      <c r="G12" t="s">
        <v>23</v>
      </c>
    </row>
    <row r="13" spans="1:7">
      <c r="B13" t="s">
        <v>24</v>
      </c>
      <c r="C13" t="s">
        <v>22</v>
      </c>
      <c r="D13" s="1">
        <f>E12+1</f>
        <v>45614</v>
      </c>
      <c r="E13" s="1">
        <f t="shared" si="0"/>
        <v>45659</v>
      </c>
      <c r="F13">
        <v>45</v>
      </c>
      <c r="G13" t="s">
        <v>25</v>
      </c>
    </row>
    <row r="14" spans="1:7">
      <c r="B14" t="s">
        <v>26</v>
      </c>
      <c r="C14" t="s">
        <v>22</v>
      </c>
      <c r="D14" s="1">
        <f>E13+1</f>
        <v>45660</v>
      </c>
      <c r="E14" s="1">
        <f t="shared" si="0"/>
        <v>45690</v>
      </c>
      <c r="F14">
        <v>30</v>
      </c>
    </row>
  </sheetData>
  <autoFilter ref="A1:G1" xr:uid="{FDF45C10-D3C0-48D4-9258-EE8AFB9E8DAE}"/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2C231040AD874DA131E85E2AECFB6E" ma:contentTypeVersion="7" ma:contentTypeDescription="Create a new document." ma:contentTypeScope="" ma:versionID="eea9825c9565405edacf4102226049ac">
  <xsd:schema xmlns:xsd="http://www.w3.org/2001/XMLSchema" xmlns:xs="http://www.w3.org/2001/XMLSchema" xmlns:p="http://schemas.microsoft.com/office/2006/metadata/properties" xmlns:ns2="ee1299b3-e408-4fd9-b2c2-6430e30fba1a" targetNamespace="http://schemas.microsoft.com/office/2006/metadata/properties" ma:root="true" ma:fieldsID="95f9716a6b0b1a85fc63bceda9397734" ns2:_="">
    <xsd:import namespace="ee1299b3-e408-4fd9-b2c2-6430e30fba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1299b3-e408-4fd9-b2c2-6430e30fba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AF3330-8011-45DC-998B-6F3E278E5A6F}"/>
</file>

<file path=customXml/itemProps2.xml><?xml version="1.0" encoding="utf-8"?>
<ds:datastoreItem xmlns:ds="http://schemas.openxmlformats.org/officeDocument/2006/customXml" ds:itemID="{9D44A891-DFCD-488F-8B29-F821A96D2814}"/>
</file>

<file path=customXml/itemProps3.xml><?xml version="1.0" encoding="utf-8"?>
<ds:datastoreItem xmlns:ds="http://schemas.openxmlformats.org/officeDocument/2006/customXml" ds:itemID="{B81E953C-BFDE-4173-B28C-1C841B2C0D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Renzhuo Wang x 32118N</dc:creator>
  <cp:keywords/>
  <dc:description/>
  <cp:lastModifiedBy/>
  <cp:revision/>
  <dcterms:created xsi:type="dcterms:W3CDTF">2015-06-05T18:17:20Z</dcterms:created>
  <dcterms:modified xsi:type="dcterms:W3CDTF">2021-07-21T13:30:02Z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0x010100CD2C231040AD874DA131E85E2AECFB6E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