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Y:\public\LNobrega\PIPII\"/>
    </mc:Choice>
  </mc:AlternateContent>
  <xr:revisionPtr revIDLastSave="0" documentId="13_ncr:1_{77122125-246B-4A31-9CA1-FF50CC3E763B}" xr6:coauthVersionLast="47" xr6:coauthVersionMax="47" xr10:uidLastSave="{00000000-0000-0000-0000-000000000000}"/>
  <bookViews>
    <workbookView xWindow="2694" yWindow="1416" windowWidth="17280" windowHeight="10074" tabRatio="487" xr2:uid="{00000000-000D-0000-FFFF-FFFF00000000}"/>
  </bookViews>
  <sheets>
    <sheet name="Metadata" sheetId="3" r:id="rId1"/>
    <sheet name="Lists &amp; Definitions" sheetId="2" r:id="rId2"/>
  </sheets>
  <definedNames>
    <definedName name="_xlnm._FilterDatabase" localSheetId="0" hidden="1">Metadata!$A$7:$T$78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8" i="3" l="1"/>
  <c r="B78" i="3"/>
  <c r="C77" i="3"/>
  <c r="B77" i="3"/>
  <c r="C76" i="3"/>
  <c r="B76" i="3"/>
  <c r="C75" i="3"/>
  <c r="B75" i="3"/>
  <c r="C74" i="3"/>
  <c r="B74" i="3"/>
  <c r="C73" i="3"/>
  <c r="B73" i="3"/>
  <c r="C72" i="3"/>
  <c r="B72" i="3"/>
  <c r="C71" i="3"/>
  <c r="B71" i="3"/>
  <c r="C70" i="3"/>
  <c r="B70" i="3"/>
  <c r="C69" i="3"/>
  <c r="B69" i="3"/>
  <c r="C68" i="3"/>
  <c r="B68" i="3"/>
  <c r="C67" i="3"/>
  <c r="B67" i="3"/>
  <c r="C66" i="3"/>
  <c r="B66" i="3"/>
  <c r="C65" i="3"/>
  <c r="B65" i="3"/>
  <c r="C64" i="3"/>
  <c r="B64" i="3"/>
  <c r="C63" i="3"/>
  <c r="B63" i="3"/>
  <c r="C62" i="3"/>
  <c r="B62" i="3"/>
  <c r="C61" i="3"/>
  <c r="B61" i="3"/>
  <c r="C60" i="3"/>
  <c r="B60" i="3"/>
  <c r="C59" i="3"/>
  <c r="B59" i="3"/>
  <c r="C58" i="3"/>
  <c r="B58" i="3"/>
  <c r="C57" i="3"/>
  <c r="B57" i="3"/>
  <c r="C56" i="3"/>
  <c r="B56" i="3"/>
  <c r="C55" i="3"/>
  <c r="B55" i="3"/>
  <c r="C54" i="3"/>
  <c r="B54" i="3"/>
  <c r="C53" i="3"/>
  <c r="B53" i="3"/>
  <c r="C52" i="3"/>
  <c r="B52" i="3"/>
  <c r="C51" i="3"/>
  <c r="B51" i="3"/>
  <c r="C50" i="3"/>
  <c r="B50" i="3"/>
  <c r="C49" i="3"/>
  <c r="B49" i="3"/>
  <c r="C48" i="3"/>
  <c r="B48" i="3"/>
  <c r="C47" i="3"/>
  <c r="B47" i="3"/>
  <c r="C46" i="3"/>
  <c r="B46" i="3"/>
  <c r="C45" i="3"/>
  <c r="B45" i="3"/>
  <c r="C44" i="3"/>
  <c r="B44" i="3"/>
  <c r="C43" i="3"/>
  <c r="B43" i="3"/>
  <c r="C42" i="3"/>
  <c r="B42" i="3"/>
  <c r="C41" i="3"/>
  <c r="B41" i="3"/>
  <c r="C40" i="3"/>
  <c r="B40" i="3"/>
  <c r="C39" i="3"/>
  <c r="B39" i="3"/>
  <c r="C38" i="3"/>
  <c r="B38" i="3"/>
  <c r="C37" i="3"/>
  <c r="B37" i="3"/>
  <c r="C36" i="3"/>
  <c r="B36" i="3"/>
  <c r="K35" i="3"/>
  <c r="C35" i="3"/>
  <c r="B35" i="3"/>
  <c r="C34" i="3"/>
  <c r="B34" i="3"/>
  <c r="K33" i="3"/>
  <c r="C33" i="3"/>
  <c r="B33" i="3"/>
  <c r="C32" i="3"/>
  <c r="B32" i="3"/>
  <c r="K31" i="3"/>
  <c r="C31" i="3"/>
  <c r="B31" i="3"/>
  <c r="C30" i="3"/>
  <c r="B30" i="3"/>
  <c r="C29" i="3"/>
  <c r="B29" i="3"/>
  <c r="C28" i="3"/>
  <c r="B28" i="3"/>
  <c r="C27" i="3"/>
  <c r="B27" i="3"/>
  <c r="C26" i="3"/>
  <c r="B26" i="3"/>
  <c r="C25" i="3"/>
  <c r="B25" i="3"/>
  <c r="C24" i="3"/>
  <c r="B24" i="3"/>
  <c r="C23" i="3"/>
  <c r="B23" i="3"/>
  <c r="C22" i="3"/>
  <c r="B22" i="3"/>
  <c r="C21" i="3"/>
  <c r="B21" i="3"/>
  <c r="C20" i="3"/>
  <c r="B20" i="3"/>
  <c r="C19" i="3"/>
  <c r="B19" i="3"/>
  <c r="C18" i="3"/>
  <c r="B18" i="3"/>
  <c r="K17" i="3"/>
  <c r="C17" i="3"/>
  <c r="B17" i="3"/>
  <c r="C16" i="3"/>
  <c r="B16" i="3"/>
  <c r="K15" i="3"/>
  <c r="C15" i="3"/>
  <c r="B15" i="3"/>
  <c r="C14" i="3"/>
  <c r="B14" i="3"/>
  <c r="C13" i="3"/>
  <c r="B13" i="3"/>
  <c r="C12" i="3"/>
  <c r="B12" i="3"/>
  <c r="C11" i="3"/>
  <c r="B11" i="3"/>
  <c r="C10" i="3"/>
  <c r="B10" i="3"/>
  <c r="K9" i="3"/>
  <c r="K10" i="3" s="1"/>
  <c r="K11" i="3" s="1"/>
  <c r="C9" i="3"/>
  <c r="B9" i="3"/>
  <c r="C8" i="3"/>
  <c r="B8" i="3"/>
</calcChain>
</file>

<file path=xl/sharedStrings.xml><?xml version="1.0" encoding="utf-8"?>
<sst xmlns="http://schemas.openxmlformats.org/spreadsheetml/2006/main" count="1253" uniqueCount="396">
  <si>
    <t>TRS NAME:</t>
  </si>
  <si>
    <t>Techncial Requirements for VACUUM</t>
  </si>
  <si>
    <t>TRS TEAMCENTER NUMBER:</t>
  </si>
  <si>
    <t>ED0013681-A</t>
  </si>
  <si>
    <t>APPLICABLE L3 SYSTEM:</t>
  </si>
  <si>
    <t>Vacuum</t>
  </si>
  <si>
    <t xml:space="preserve"> LAST METADATA REVISION DATE </t>
  </si>
  <si>
    <t>TRS Requirement Information</t>
  </si>
  <si>
    <t>Requirement Verification</t>
  </si>
  <si>
    <t>Impacted Stakeholders</t>
  </si>
  <si>
    <t>Upward Traceability</t>
  </si>
  <si>
    <t>TRS Name</t>
  </si>
  <si>
    <t>TRS TC#</t>
  </si>
  <si>
    <t>Requirement ID</t>
  </si>
  <si>
    <r>
      <rPr>
        <b/>
        <sz val="10"/>
        <color rgb="FFFF0000"/>
        <rFont val="Calibri"/>
        <family val="2"/>
      </rPr>
      <t>Updated ED0013681-A</t>
    </r>
    <r>
      <rPr>
        <b/>
        <sz val="10"/>
        <color rgb="FF000000"/>
        <rFont val="Calibri"/>
        <family val="2"/>
      </rPr>
      <t xml:space="preserve"> TRS Statement</t>
    </r>
  </si>
  <si>
    <t>Verification Method</t>
  </si>
  <si>
    <t>Verification Document #</t>
  </si>
  <si>
    <t>Verification Description</t>
  </si>
  <si>
    <t>Verification Timeframe</t>
  </si>
  <si>
    <t>Verification Status</t>
  </si>
  <si>
    <t>Impacted L3 System or Stakeholder Organization</t>
  </si>
  <si>
    <t>Assigned Stakeholder Name</t>
  </si>
  <si>
    <t>Stakeholder Review</t>
  </si>
  <si>
    <t>Comments from Stakeholder</t>
  </si>
  <si>
    <t>Driving Document Type</t>
  </si>
  <si>
    <t>Document Name</t>
  </si>
  <si>
    <t>Document Number</t>
  </si>
  <si>
    <t>Requirement Number</t>
  </si>
  <si>
    <t>Sub-Heading</t>
  </si>
  <si>
    <t>Driving Requirement Statement</t>
  </si>
  <si>
    <t>T-ED0013681-A001</t>
  </si>
  <si>
    <t>Vacuum shall provide appropriate pumping such that the Ion Source achieves a vacuum level of &lt;1x10-2 mbar at the low vacuum region of its vacuum chamber and &lt;1x10-6 mbar at the downstream high vacuum part of the chamber.</t>
  </si>
  <si>
    <t>Demonstration/Test</t>
  </si>
  <si>
    <t>Installation Verification Traveler</t>
  </si>
  <si>
    <t>Reference to e-log entry</t>
  </si>
  <si>
    <t>Installation</t>
  </si>
  <si>
    <t>Open</t>
  </si>
  <si>
    <t>WFE</t>
  </si>
  <si>
    <t>L. Prost</t>
  </si>
  <si>
    <t>Accept</t>
  </si>
  <si>
    <t>As stated  it does not make much sense.
R. Campos - Updated describing vacuum regions per Ion Source User manual
Vacuum - approved via email by Lionel</t>
  </si>
  <si>
    <t>FRS</t>
  </si>
  <si>
    <t>PIP-II Vacuum System Functional Requirements Specification</t>
  </si>
  <si>
    <t>ED0008216</t>
  </si>
  <si>
    <t>F-121.3.18-A001</t>
  </si>
  <si>
    <t>Vacuum Level Requirements</t>
  </si>
  <si>
    <t>Vacuum shall provide appropriate pumping such that the Ion Source shall achieve a vacuum level of &lt;10-6 mbar at the downstream end of the ion source vacuum chamber.</t>
  </si>
  <si>
    <t>T-ED0013681-A002</t>
  </si>
  <si>
    <t>Vacuum shall provide appropriate pumping such that the LEBT shall operate at a vacuum level of &lt;5x10-7 mbar.</t>
  </si>
  <si>
    <t>Not completely consistent with current LEBT FRS
Alex discussed requirement with Lionel
Vacuum - approved via email by Lionel</t>
  </si>
  <si>
    <t>F-121.3.18-A002</t>
  </si>
  <si>
    <t xml:space="preserve">Vacuum shall provide appropriate pumping such that the LEBT shall operate at a vacuum level of &lt;5x10-7 mbar.  </t>
  </si>
  <si>
    <t>T-ED0013681-A003</t>
  </si>
  <si>
    <t>Vacuum shall provide appropriate pumping such that the RFQ shall operate at a vacuum level of &lt;5x10-7 mbar.</t>
  </si>
  <si>
    <t>F-121.3.18-A003</t>
  </si>
  <si>
    <t xml:space="preserve">Vacuum shall provide appropriate pumping such that the RFQ shall operate at a vacuum level of &lt;5x10-7 mbar.  </t>
  </si>
  <si>
    <t>T-ED0013681-A004</t>
  </si>
  <si>
    <t>Vacuum shall provide appropriate pumping such that the MEBT upstream of the DPI shall operate at a vacuum level of &lt;5x10-7 mbar.</t>
  </si>
  <si>
    <t>- PIP2IT DPI Test Document
- Installation Verification Traveler</t>
  </si>
  <si>
    <t xml:space="preserve">Too vague. Different region of the MEBT requires different vacuum levels.
Vacuum comment -  Updated statement. This is for upstream of DPI
</t>
  </si>
  <si>
    <t>F-121.3.18-A004</t>
  </si>
  <si>
    <t xml:space="preserve">Vacuum shall provide appropriate pumping such that the MEBT shall operate at a vacuum level of &lt;5x10-7 mbar.  </t>
  </si>
  <si>
    <t>T-ED0013681-A005</t>
  </si>
  <si>
    <t>Vacuum shall provide appropriate pumping such that the region of the MEBT between the DPI and the HWR shall operate at a vacuum level of &lt;1x10-9 mbar when cold and shall be particle free.</t>
  </si>
  <si>
    <t>- PIP2IT MEBT Test Document
- Installation Verification Traveler</t>
  </si>
  <si>
    <t>SRF &amp; CRYO SYSTEMS L2</t>
  </si>
  <si>
    <t>C. Boffo</t>
  </si>
  <si>
    <t>New requirements need to be discussed with SRCryo team.
R. Campos - need to take a look at SSR2
Vacuum - &lt;10-9 is CM operating pressure when cold (same as SSR2)
Vacuum comment - SSR2 TRS requirement is &lt;1x10-9 mbar
Beamline and insulation vacuum shall achieve vacuum conditions as specified in SRF Cryo  SSR2 TRS document ED000</t>
  </si>
  <si>
    <t>F-121.3.18-A005</t>
  </si>
  <si>
    <t xml:space="preserve">Vacuum shall provide appropriate pumping such that the region of the MEBT between the DPI and the HWR shall operate at a vacuum level of &lt;1x10-9 mbar and shall be particle free. </t>
  </si>
  <si>
    <t>The vacuum level requirement and the particle free requirement are two different requirements. The latter is not merely a matter of 'adequate pumping'.
Vacuum/Alex comment - appropriate pumping also means using the appropriate mechanism to not generate particles. This is why the two components of the requireement need to be together
Vacuum - approved via email by Lionel</t>
  </si>
  <si>
    <t>T-ED0013681-A006</t>
  </si>
  <si>
    <t>Vacuum shall provide appropriate pumping such that the cryomodule shall operate at a vacuum level of &lt;1x10-9 mbar when cold.</t>
  </si>
  <si>
    <t>- PIP2IT Test Stand Vacuum Test document
- Warm Unit Pump down Test documeument</t>
  </si>
  <si>
    <t>New requirements need to be discussed with SRCryo team.
R. Campos - need to take a look at SSR2
Vacuum - we can't measure CM vacuum at cavities. Add &lt;1X10-9 mbar limit from SSR2 TRS</t>
  </si>
  <si>
    <t>F-121.3.18-A006</t>
  </si>
  <si>
    <t xml:space="preserve">Vacuum shall provide appropriate pumping such that the SRF Linac shall be designed to achieve a vacuum of &lt;5x10-7 mbar range before cool-down at the Ion Pump located in the warm insert unit (WU).  </t>
  </si>
  <si>
    <t>T-ED0013681-A007</t>
  </si>
  <si>
    <t>Vacuum shall provide appropriate pumping such that the SRF Linac shall be designed to achieve a vacuum of &lt;5x10-7 mbar range before cool-down at the Ion Pump located in the warm insert unit (WU) and &lt;1x10-9 when the cryomodule is cold.</t>
  </si>
  <si>
    <t>- PIP2IT Test Stand Vacuum Test, document
- Warm Unit Certification Traveler</t>
  </si>
  <si>
    <t>New requirements need to be discussed with SRCryo team.
R. Campos - need to take a look at SSR2</t>
  </si>
  <si>
    <t>T-ED0013681-A008</t>
  </si>
  <si>
    <t>Vacuum shall provide appropriate pumping such that the transition region from the Linac to the BTL shall operate at a vacuum level of &lt;1x10-9 mbar when cold and shall be particle free.</t>
  </si>
  <si>
    <t xml:space="preserve">- PIP2IT Test Stand Vacuum Test, document  (note how other regions are verified with Test Stand set up)
- Fabrication/Asembly Traveler (Inspection - Particle Free practices)
</t>
  </si>
  <si>
    <t>Transfer Line/Beam
absorber</t>
  </si>
  <si>
    <t>M. Xiao</t>
  </si>
  <si>
    <t>F-121.3.18-A007</t>
  </si>
  <si>
    <t>Vacuum shall provide appropriate pumping such that the BTL/BAL shall operate at a vacuum level of &lt;5x10-8 mbar, be compatible with the SRF Linac at the upstream end (&lt;10-9 mbar), and the Booster vacuum system at the downstream connection (&lt;5x10-8 mbar).</t>
  </si>
  <si>
    <t>New requirements need to be discussed with SRCryo team.
R. Campos - need to take a look at SSR2
Transition region, not CM.</t>
  </si>
  <si>
    <t>T-ED0013681-A009</t>
  </si>
  <si>
    <t>Vacuum shall provide appropriate pumping such that the BTL/BAL shall operate at a vacuum level of &lt;5x10-8 mbar, be compatible with the SRF Linac at the upstream end (&lt;1x10-9 mbar), and the Booster vacuum system at the downstream connection (&lt;5x10-8 mbar).</t>
  </si>
  <si>
    <t>Multiple Verification Methods</t>
  </si>
  <si>
    <t xml:space="preserve">- Installation Verification Traveler)
- Fabrication/Asembly Traveler (Inspection - Particle Free practices)
</t>
  </si>
  <si>
    <t>T-ED0013681-A010</t>
  </si>
  <si>
    <t>The vacuum system design of injection girder shall be compatible to Booster vacuum requirements, &lt;5x10-8 mbar.</t>
  </si>
  <si>
    <t>- Interface Specifications Document
- Vacuum levels Analysis and Test
- Installation Verification Traveler</t>
  </si>
  <si>
    <t>T-ED0013681-A011</t>
  </si>
  <si>
    <t>The fast-acting valve shall close in 10ms or better.</t>
  </si>
  <si>
    <t>Other</t>
  </si>
  <si>
    <t>Manufacturing specifications document</t>
  </si>
  <si>
    <t>Verification of specifications</t>
  </si>
  <si>
    <t>Desing/equipment selection and procurement</t>
  </si>
  <si>
    <t>At the moment it is not in teh SRFCryo olans
Vacuum/Alex comment - this is not part of each CM, it's upstream and ds of linac. We'll use the best available in the market. SRF not necerassily a stakeholder
ISD Item?</t>
  </si>
  <si>
    <t>F-121.3.18-C004</t>
  </si>
  <si>
    <t>Segmentation and Instrumentation Requirements</t>
  </si>
  <si>
    <t>Vacuum shall provide instrumentation and FAVs as necessary at each end of the superconducting sections of the accelerator to minimize the risk of particulate migration toward cryomodules in the event of a vacuum failure in warm regions.</t>
  </si>
  <si>
    <t>R. Campos</t>
  </si>
  <si>
    <t>Best available in the market</t>
  </si>
  <si>
    <t>T-ED0013681-A012</t>
  </si>
  <si>
    <t>Plating or coating of vacuum components shall not be allowed in areas that require low particulate vacuum.</t>
  </si>
  <si>
    <t>Inspection</t>
  </si>
  <si>
    <t>Engineering drawings, and physical inspection</t>
  </si>
  <si>
    <t>Design, Fabrication</t>
  </si>
  <si>
    <t>F-121.3.18-B005</t>
  </si>
  <si>
    <t>Vacuum Best Practices Requirements</t>
  </si>
  <si>
    <t xml:space="preserve">Plated or coated vacuum components shall not be allowed in areas that require low particulate vacuum. </t>
  </si>
  <si>
    <t>T-ED0013681-A013</t>
  </si>
  <si>
    <t>Beam vacuum shall be &lt;0.1 mbar during cryomodule warm up.</t>
  </si>
  <si>
    <t xml:space="preserve"> Installation Verification Traveler</t>
  </si>
  <si>
    <t>Only needed during operations</t>
  </si>
  <si>
    <t>Operations</t>
  </si>
  <si>
    <t>New requirements need to be discussed with SRCryo team.
R. Campos - need to take a look at SSR2
Vacuum - flow control from atmosphere to .1 Torr
Alex comment - this is not from atmosphere to cold. it's for warm up</t>
  </si>
  <si>
    <t>F-121.3.18-B002</t>
  </si>
  <si>
    <t>Vacuum shall apply best practices of low particulate vacuum for cleanroom assembling and on-site installing the vacuum equipment and components near cryomodules.</t>
  </si>
  <si>
    <t>T-ED0013681-A014</t>
  </si>
  <si>
    <t>A special slow pumping cart with mass flow controllers shall be used while at pressure larger than 0.1 mbar.</t>
  </si>
  <si>
    <t>Only needed during operations, and commissioning</t>
  </si>
  <si>
    <t>Installation and Operations</t>
  </si>
  <si>
    <t>Curt B comment - I notice that this is lower than the classic 0.75torr number.  Why?
R. Campos - C. Boffo asks for Genfa to review
Vacuum/Alex comment - we want to be on the safe side</t>
  </si>
  <si>
    <t>F-121.3.18-B003</t>
  </si>
  <si>
    <t>Vacuum shall apply best practices of low particulate vacuum for slow pumping /venting vacuum equipment and components near cryomodules.</t>
  </si>
  <si>
    <t>Linac Installation</t>
  </si>
  <si>
    <t>Curtis Baffes</t>
  </si>
  <si>
    <t>T-ED0013681-A015</t>
  </si>
  <si>
    <t>A regular portable turbo cart will be used for pumping down of the BTL/BAL, and upstream of WFE.</t>
  </si>
  <si>
    <t>T-ED0013681-A016</t>
  </si>
  <si>
    <t>Data shall be logged at 1Hz for gauges, pump status, and gate valve position.</t>
  </si>
  <si>
    <t>Controls</t>
  </si>
  <si>
    <t>J. Patrick</t>
  </si>
  <si>
    <t>F-121.3.18-C002</t>
  </si>
  <si>
    <t>Vacuum shall provide instrumentation to monitor the status of the vacuum in every vacuum segment throughout the accelerator during operation and provide appropriate instrumentation to diagnose failures.</t>
  </si>
  <si>
    <t>T-ED0013681-A017</t>
  </si>
  <si>
    <t>Gate valve positions shall be integrated into MPS.</t>
  </si>
  <si>
    <t>Interface Specifications Document</t>
  </si>
  <si>
    <t>Design</t>
  </si>
  <si>
    <t>F-121.3.18-C003</t>
  </si>
  <si>
    <t>Vacuum shall provide appropriate instrumentation such that a signal can be provided to Controls and/or Machine Protection and a response can be made in the event of a vacuum failure.</t>
  </si>
  <si>
    <t>MPS</t>
  </si>
  <si>
    <t>A. Warner</t>
  </si>
  <si>
    <t>NA</t>
  </si>
  <si>
    <t>Instrumentation</t>
  </si>
  <si>
    <t>V. Scarpine</t>
  </si>
  <si>
    <t>T-ED0013681-A019</t>
  </si>
  <si>
    <t xml:space="preserve">The insulating vacuum interface with cryomodules shall be a 6" ConFlat flange. </t>
  </si>
  <si>
    <t>We should discuss it is a meeting
R. Campos - C. Boffo to discuss with Genfa
Need to verify - Move volumes (HB650 is largest)to ISD, Keep flange size in TRS</t>
  </si>
  <si>
    <t>F-121.3.18-B008</t>
  </si>
  <si>
    <t>In low particulate vacuum regions, standard unplated ConFlat® copper gaskets shall be used with the ConFlat® flanges.</t>
  </si>
  <si>
    <t>T-ED0013681-A020</t>
  </si>
  <si>
    <t>Insulating vacuum shall achieve &lt;5x10-5 mbar or better before cooldown.</t>
  </si>
  <si>
    <t>- PIP2IT CM Test Stand Test Document
- Installation Verification Traveler</t>
  </si>
  <si>
    <t xml:space="preserve">New requirements need to be discussed with SRCryo team.
R. Campos - need to take a look at SSR2
Elvin: Need to make sure SRF Cryo values are followed when they change. Reference their TRSs?
SSR2 TRS: 5e-5 mbar
</t>
  </si>
  <si>
    <t>F-121.3.18-A008</t>
  </si>
  <si>
    <t>Vacuum shall provide pumping stations to maintain and monitor the insulating vacuum of the CMs with proper protection.</t>
  </si>
  <si>
    <t>T-ED0013681-A021</t>
  </si>
  <si>
    <t>The certification process for all vacuum subassemblies shall follow the certification standard defined in the Vacuum Systems Quality Control Plan [4].</t>
  </si>
  <si>
    <t>Fabrication and Assembly Traveler</t>
  </si>
  <si>
    <t>Vacuum Certification process</t>
  </si>
  <si>
    <t>Fabrication and Assmbly</t>
  </si>
  <si>
    <t>C. Baffes</t>
  </si>
  <si>
    <t>F-121.3.18-B013</t>
  </si>
  <si>
    <t>All devices that are part of the beamline vacuum system shall be certified by vacuum personnel prior to installation into the beamline.</t>
  </si>
  <si>
    <t>T-ED0013681-A022</t>
  </si>
  <si>
    <t>Warm unit vacuum assemblies shall be assembled in an ISO 4 (Class 10) cleanroom. PIP-II vacuum assembly standards as defined in the Vacuum Systems Quality Control Plan [4] shall be followed.</t>
  </si>
  <si>
    <t>Cite relevant standard - US FED STD209E.  What does SRF use, ISO 4?  Can we standardize this?
Vacuum comment - Updated requirement. QC plan to include all standards</t>
  </si>
  <si>
    <t>T-ED0013681-A023</t>
  </si>
  <si>
    <t xml:space="preserve">Damping pads shall be used for roughing pumps near cryomodules to reduce vibration. </t>
  </si>
  <si>
    <t>- Assembly drawings
- Fabrication and Assembly Traveler</t>
  </si>
  <si>
    <t>Design, Assembly</t>
  </si>
  <si>
    <t>LLRF</t>
  </si>
  <si>
    <t>B. Chase</t>
  </si>
  <si>
    <t>Vibration requirements are hard to come by and hard to measure.  Rule of thumb is if you can feel vibration in a cryomodule or vacuum line, game over.</t>
  </si>
  <si>
    <t xml:space="preserve"> F-121.3.18-C001</t>
  </si>
  <si>
    <t>Vacuum shall provide proper segmentation to reduce the impact of vacuum failure, or failure in other systems that may impact the vacuum environment in the beamline.</t>
  </si>
  <si>
    <t>I think this belongs in TRS</t>
  </si>
  <si>
    <t>T-ED0013681-B001</t>
  </si>
  <si>
    <t>Vacuum assembly hardware (bolts, studs, etc.) shall be made of 316L plated or unplated stainless steel. Alternatively 651 silicon bronze or titanium 6Al-4V may be used for studs or flange nuts. Stainless on stainless connections are prohibited. In special cases, other materials are acceptable with prior approval by Vacuum Systems.</t>
  </si>
  <si>
    <t>- Fabrication and Assembly Traveler
- Installation Traveler</t>
  </si>
  <si>
    <t xml:space="preserve"> Assembly, Installation</t>
  </si>
  <si>
    <t>F-121.3.18-B009</t>
  </si>
  <si>
    <t>For vacuum systems, bolts and studs shall be made of 316L unplated stainless steel.</t>
  </si>
  <si>
    <t>T-ED0013681-B002</t>
  </si>
  <si>
    <t>In low particulate areas, vacuum assembly hardware (bolts, studs, etc.) shall be made of 316L unplated stainless steel. Flange nuts shall be made of 651 silicon bronze and studs for blind holes shall be made of 651 silicon bronze or titanium 6Al-4V. All hardware shall be electropolished and external threads must be rolled threads. Stainless on stainless connections are prohibited. In special cases, other materials are acceptable with prior approval by Vacuum Systems.</t>
  </si>
  <si>
    <t>F-121.3.18-B010</t>
  </si>
  <si>
    <t>For vacuum systems, nuts shall be made of 651 silicon bronze. Studs for blind holes shall be titanium 6Al-4V.</t>
  </si>
  <si>
    <t>T-ED0013681-B003</t>
  </si>
  <si>
    <t>All vacuum components shall be cleaned according to the standard procedure specified in the Vacuum Systems Quality Control Plan [4].</t>
  </si>
  <si>
    <t>Assembly</t>
  </si>
  <si>
    <t>F-121.3.18-B004</t>
  </si>
  <si>
    <t>Vacuum shall apply best practices for cleaning all components that share the beam vacuum environment.</t>
  </si>
  <si>
    <t>T-ED0013681-B004</t>
  </si>
  <si>
    <t>No elastomer seals shall be used for beamline UHV downstream of the DPI. Vacuum grease shall not be used in any section of the beamline.</t>
  </si>
  <si>
    <t>Assembly, Installation</t>
  </si>
  <si>
    <t>Does the prohibited use of o-rings also apply to the BTL?
Vacuum/Alex - yes, we need to implement this requirement for operations. For pump down (temporary) o-rings might be okay. We cannot use vacuum grease
Change statement to show downstream of DPI for o-rings</t>
  </si>
  <si>
    <t xml:space="preserve"> F-121.3.18-B012</t>
  </si>
  <si>
    <t>All-metal valves or valves with radiation resistant elastomer seals shall be used in UHV regions.</t>
  </si>
  <si>
    <t>T-ED0013681-B005</t>
  </si>
  <si>
    <t>Vacuum Systems shall be consulted with regards to specifications and outgassing rates for in-vacuum materials other than stainless steel.</t>
  </si>
  <si>
    <t>Vacuum Systems TRS
Beam Instrumentation TRS</t>
  </si>
  <si>
    <t>Needs definition. How do we measure and define a component to be "large outgassing?" Also, there is no explicit particle-free requirement listed. There should be one for beam instrumentation.
Vacuum comment - requirement has been updated</t>
  </si>
  <si>
    <t>T-ED0013681-B006</t>
  </si>
  <si>
    <t>Soldering shall be avoided in any components inside vacuum space. For special cases, Vacuum Systems shall review and approve the use of soldering.</t>
  </si>
  <si>
    <t>Wire scanners in BTL and non-particle free region of WFE use either solder or high-vacuum epoxy.
Vacuum comment - updated statement</t>
  </si>
  <si>
    <t>T-ED0013681-B007</t>
  </si>
  <si>
    <t>Materials with lowest outgassing rate shall be selected for UHV areas. Outgassing in the vacuum space shall be minimized for vacuum component design. Vacuum Systems shall review all vacuum component designs.</t>
  </si>
  <si>
    <t>Same comment as requirement B006.
Updated statement</t>
  </si>
  <si>
    <t>T-ED0013681-B008</t>
  </si>
  <si>
    <t>In UHV areas, manual valves shall be all-metal.</t>
  </si>
  <si>
    <t xml:space="preserve">- Vacuum Engineering Drawings
- Fabrication and Assembly Traveler
</t>
  </si>
  <si>
    <t>T-ED0013681-B009</t>
  </si>
  <si>
    <t>Warm units’ axial length shall be so that they shall fit between cryomodules as defined by Linac Installation.</t>
  </si>
  <si>
    <t xml:space="preserve">- Vacuum Engineering Drawings
- PIP-II CAD Model
</t>
  </si>
  <si>
    <t>MICD</t>
  </si>
  <si>
    <t>PIP-II Consolidated ICD Master</t>
  </si>
  <si>
    <t>ED00010433</t>
  </si>
  <si>
    <t xml:space="preserve">1774-002, 1836-001, </t>
  </si>
  <si>
    <t>HWR CM Vac Systems, SSR CM Vac Systems</t>
  </si>
  <si>
    <t>Vacuum shall review and approve specifications of Vacuum components (types and locations), parameters of control signals and the HWR/SSR CM wiring scheme.</t>
  </si>
  <si>
    <t>T-ED0013681-B010</t>
  </si>
  <si>
    <t>Vacuum shall use standard 19-inch rack mountable equipment.</t>
  </si>
  <si>
    <t>- Racks Interface Specification Document
- Vacuum Procurement Readiness Review</t>
  </si>
  <si>
    <t>Design, Procurement</t>
  </si>
  <si>
    <t>LINAC INSTALLATION &amp;
COMMISSIONING L2</t>
  </si>
  <si>
    <t>R. Crawford</t>
  </si>
  <si>
    <t>No Comment</t>
  </si>
  <si>
    <t>T-ED0013681-B011</t>
  </si>
  <si>
    <t>Every cable needs to be identified and entered into the cable database. This should include cable type, connectors, and cable lengths.</t>
  </si>
  <si>
    <t>- Cable database</t>
  </si>
  <si>
    <t>LINAC INsTALLATION &amp;
COMMISSIONING L2</t>
  </si>
  <si>
    <t>T-ED0013681-B012</t>
  </si>
  <si>
    <t>Vacuum shall use PIP-II agreed upon standard cables, connectors, and feedthroughs.</t>
  </si>
  <si>
    <t>T-ED0013681-B013</t>
  </si>
  <si>
    <t xml:space="preserve">FAVs shall be placed upstream of HWR, downstream of the last cryomodule, and downstream of the RF Separator. </t>
  </si>
  <si>
    <t>Should specify locations - in the MEBT upstream of HWR and downstream of the last installed HB650 cryomodule (CM4, 5 or 6).  
R. Campos - Requirement should be HWR (instead of CM) and downstream of HB650 CM4 (end of linac)</t>
  </si>
  <si>
    <t>Needs discussion with Genfa
R. Campos - Need to look at SSR2 CM TRS
Vacuum - need to update from PDR</t>
  </si>
  <si>
    <t>T-ED0013681-B014</t>
  </si>
  <si>
    <t xml:space="preserve">No in-situ baking is planned, but warm units and other devices that may require baking in the future shall be designed to withstand bakeout to 150°C.  Lower baking temperature limit requirements must be approved by Vacuum Systems. Baking will be implemented for accessible parts if necessary. </t>
  </si>
  <si>
    <t>Design, Fabrication and Assembly,  Installation</t>
  </si>
  <si>
    <t>Needs discussion with Genfa</t>
  </si>
  <si>
    <t>Some beam instrumentation, such as DDCT and possibly vacuum laser viewports, can only be backed to 100C.
Vacuum: Statement has been updated</t>
  </si>
  <si>
    <t>Suggest splitting into two separate requirements for verificaiton
R. Campos - split requirement into two: 1) 150C baking temp, 2) certification</t>
  </si>
  <si>
    <t>T-ED0013681-B015</t>
  </si>
  <si>
    <t>Each warm unit shall have one port for vacuum pumping. The exact location of the vacuum port within the beam instrumentation fiducial volume shall be defined by Beam Instrumentation Systems.</t>
  </si>
  <si>
    <t>Vacuum Comment - New requirement on 11/10/21 after feedback from stakeholder</t>
  </si>
  <si>
    <t>2649-001</t>
  </si>
  <si>
    <t>BI WFE and SCL Interface</t>
  </si>
  <si>
    <t>BI provides information on the materials used inside the vacuum space, and connecting parameters to beamtubes.</t>
  </si>
  <si>
    <t>T-ED0013681-B016</t>
  </si>
  <si>
    <t>Critical components such as warm units shall be vacuum certified by Vacuum Systems prior to installation.</t>
  </si>
  <si>
    <t>Suggest splitting into two separate requirements for verificaiton
R. Campos - split requirement original requirement into two: 1) 150C baking temp, 2) certification</t>
  </si>
  <si>
    <t>T-ED0013681-B017</t>
  </si>
  <si>
    <t>All vacuum equipment used on insulating vacuums shall not be reused for beam vacuum, and all vacuum equipment shall be clearly labeled as such.</t>
  </si>
  <si>
    <t xml:space="preserve">How would you verify?
R. Campos - updated statement. label equipment used on insulating vacuum. Updated statement </t>
  </si>
  <si>
    <t>Fabrication and Assembly,  Installation</t>
  </si>
  <si>
    <t>T-ED0013681-B018</t>
  </si>
  <si>
    <t>All mechanical pumps shall be oil-free (dry).</t>
  </si>
  <si>
    <t xml:space="preserve"> F-121.3.18-B001</t>
  </si>
  <si>
    <t>Vacuum shall apply best practices of low particulate vacuum for cleaning vacuum equipment and components near cryomodules.</t>
  </si>
  <si>
    <t>T-ED0013681-B019</t>
  </si>
  <si>
    <t>Components and subassemblies provided by Vacuum must be designed to facilitate installation and maintenance of the accelerator.</t>
  </si>
  <si>
    <t>PIP-II Master Interface Control Document</t>
  </si>
  <si>
    <t>ED0010433</t>
  </si>
  <si>
    <t>various</t>
  </si>
  <si>
    <t>Relative magnetic permeability of beam tube, fittings, flanges, and other components in vicinity of the beam must be &lt;1.05. Welding of these components shall minimize the heat affected zone and use no filler, or filler with low magnetic permeability if filler must be used. Other materials or locally higher magnetic permeability may be acceptable with approval from the Project Scientist or their designee.</t>
  </si>
  <si>
    <t>T-ED0013681-C001</t>
  </si>
  <si>
    <t>Vacuum shall provide systems capable of continuous operation with at least 95% availability.</t>
  </si>
  <si>
    <t>Operations verification document</t>
  </si>
  <si>
    <t>Design, Operations</t>
  </si>
  <si>
    <t>Accelerator Systems L2</t>
  </si>
  <si>
    <t>E. Harms</t>
  </si>
  <si>
    <t xml:space="preserve">suggest 'at least' 95%. This value should be confirmed for consistency across the entire project.
</t>
  </si>
  <si>
    <t>GRD</t>
  </si>
  <si>
    <t>PIP-II Global Requirements Document</t>
  </si>
  <si>
    <t>ED0001222</t>
  </si>
  <si>
    <t>I1; I4; I6</t>
  </si>
  <si>
    <t>Functional Requirements (Integration)</t>
  </si>
  <si>
    <t>The 800 MeV SRF Linac will be constructed in a manner that allows installation and commissioning with minimum interruption to ongoing accelerator operations; SRF Linac Operational Reliability 90%; Facility Lifetime &gt;/= 40 years</t>
  </si>
  <si>
    <t>T-ED0013681-C002</t>
  </si>
  <si>
    <t>Vacuum shall provide systems capable of continuous operation (24 hours/7 days per week).</t>
  </si>
  <si>
    <t>Linac Installation and Comissioning L2</t>
  </si>
  <si>
    <t>D. Crawford</t>
  </si>
  <si>
    <t>24 hours/7 days per week</t>
  </si>
  <si>
    <t>T-ED0013681-C003</t>
  </si>
  <si>
    <t>Vacuum design and component selection shall be driven by PIP-II's machine lifetime requirement.</t>
  </si>
  <si>
    <t>- Vacuum Systems PRD
- Vacuum Systems FRS
- Vacuum Systems TRS</t>
  </si>
  <si>
    <t>- Vacuum Engineering Drawings
- PIP-II CAD Model</t>
  </si>
  <si>
    <t>T-ED0013681-C004</t>
  </si>
  <si>
    <t>Vacuum systems shall have sufficient redundancy to meet the availability requirement.</t>
  </si>
  <si>
    <t xml:space="preserve">Operations </t>
  </si>
  <si>
    <t>T-ED0013681-C005</t>
  </si>
  <si>
    <t>Vacuum systems shall have sufficient redundancy to provide more than 99% beam operation uptime.</t>
  </si>
  <si>
    <t>The TRS Statement should be " Vacuum systems shall have sufficient redundancy to provide greater than 99%."
Vacuum: Statement has been updated</t>
  </si>
  <si>
    <t>T-ED0013681-C006</t>
  </si>
  <si>
    <t>Components must be selected and used to maximize lifetime (ex., cycle valves and degas ion gauges only when necessary, choose ion gauges with extra filaments, etc.)</t>
  </si>
  <si>
    <t>T-ED0013681-C007</t>
  </si>
  <si>
    <t>Redundant gauges shall be used at warm units and near beam absorbers.</t>
  </si>
  <si>
    <t>T-ED0013681-D001</t>
  </si>
  <si>
    <t>Vacuum components shall be selected so that they perform well and survive in high radiation areas. When service is required, the vacuum systems must be designed for safety and to achieve ALARA.</t>
  </si>
  <si>
    <t>- Vacuum Engineering Drawings
- PIP-II CAD Model
- Procurement Readiness Review</t>
  </si>
  <si>
    <t>Desing</t>
  </si>
  <si>
    <t>F-121.3.18-B007</t>
  </si>
  <si>
    <t>In vacuum areas sensitive to magnetic fields and/or radiation, 316L stainless steel components shall be used.</t>
  </si>
  <si>
    <t>T-ED0013681-D002</t>
  </si>
  <si>
    <t>Temperature and humidity shall be sufficient to keep vacuum systems inside the PIP-II tunnel within their operating range.</t>
  </si>
  <si>
    <t xml:space="preserve">Conventional Facilities document/Room data sheet </t>
  </si>
  <si>
    <t>Desing, Installation</t>
  </si>
  <si>
    <t>Conventional Facilities document/Room data sheet</t>
  </si>
  <si>
    <t>Conventional Facilities L2</t>
  </si>
  <si>
    <t>S. Dixon</t>
  </si>
  <si>
    <t>T-ED0013681-D003</t>
  </si>
  <si>
    <t>Temperature and humidity shall be sufficient to keep vacuum systems in the PIP-II Gallery within their operating range.</t>
  </si>
  <si>
    <t>T-ED0013681-D004</t>
  </si>
  <si>
    <t>The exhaust of scroll pumps at the Ion Source shall vent to outside the enclosure and meet all hydrogen safety regulations as outlined in FESHM 6020.3.</t>
  </si>
  <si>
    <t>-Ion source engineering drawings
- PIP-II CAD model</t>
  </si>
  <si>
    <t>ENVIRONMENTAL, SAFETY &amp; HEALTH</t>
  </si>
  <si>
    <t>E. McHugh</t>
  </si>
  <si>
    <t>FESHM</t>
  </si>
  <si>
    <t>Storage and Use of Flammable Gases</t>
  </si>
  <si>
    <t>FESHM 6020.3</t>
  </si>
  <si>
    <t>5.0</t>
  </si>
  <si>
    <t>Flammable Gas Installation Requirements</t>
  </si>
  <si>
    <t>T-ED0013681-D005</t>
  </si>
  <si>
    <t xml:space="preserve">Accelerator Controls shall provide datalogged temperature and humidity readings. </t>
  </si>
  <si>
    <t>D. Nicklaus</t>
  </si>
  <si>
    <t>TBD</t>
  </si>
  <si>
    <t>T-ED0013681-E001</t>
  </si>
  <si>
    <t>Warm units and all other vacuum subassemblies shall be backfilled with dry nitrogen for transportation and installation.</t>
  </si>
  <si>
    <t>Purge implies continuous flow - true for installation, not for transportation
R. Campos - change 'purge' to 'backfill'. Updated req. statement</t>
  </si>
  <si>
    <t>T-ED0013681-E002</t>
  </si>
  <si>
    <t>Warm units and all other vacuum subassemblies shall be designed to ensure that they don't experience damage, including due to vibration, during transportation.</t>
  </si>
  <si>
    <t>T-ED0013681-E003</t>
  </si>
  <si>
    <t>Vacuum shall provide transportation requirements including backfill or crating, as applicable, to instrumentation devices that are part of the warm units.</t>
  </si>
  <si>
    <t>There is no requirement in the TRS that the instrumentation sections between all the cryomodules must provide a vacuum pumping port. This is a significant constraint to all of the beam instrumentation vacuum designs. This is probably a separate requirement.
Vacuum comment - revised statement to say 'as applicable'</t>
  </si>
  <si>
    <t>LISTS</t>
  </si>
  <si>
    <t>Traceability Document Type</t>
  </si>
  <si>
    <t>Accept with Changes</t>
  </si>
  <si>
    <t>PRD</t>
  </si>
  <si>
    <t>Reject with Comment</t>
  </si>
  <si>
    <t>Requires Clarification</t>
  </si>
  <si>
    <t>DESIGN GUIDELINE</t>
  </si>
  <si>
    <t>Additional Requirement Required</t>
  </si>
  <si>
    <t>BEST PRACTICES</t>
  </si>
  <si>
    <t>OTHER</t>
  </si>
  <si>
    <t>Requirement Type</t>
  </si>
  <si>
    <t>Requirement Definition</t>
  </si>
  <si>
    <t>Shall</t>
  </si>
  <si>
    <t>Shall is used to indicate a requirement is binding, must be implemented, and its implementation verified.</t>
  </si>
  <si>
    <t>Will</t>
  </si>
  <si>
    <t>Will statements are not subject to verification and used to provide description or communicate something that the system/device owner intends to provide.</t>
  </si>
  <si>
    <t>Should</t>
  </si>
  <si>
    <t>Should indicates a goal that must be addressed by the design but is not formally verified.</t>
  </si>
  <si>
    <t>Verification Definition</t>
  </si>
  <si>
    <t>Inspection is the nondestructive examination of a component or system.  It may include simple physical manipulation and measurements and/or use of drawings to show compliance.  For example this can include checking dimensions of a component or verifying that a particular feature is in place.</t>
  </si>
  <si>
    <t>Demonstration is the manipulation of the component or system as it is intended to be used to verify that the results are as planned or expected.  For example this could include measuring the performance of a component in a test area under similar conditions or a documented test.</t>
  </si>
  <si>
    <t>Analysis</t>
  </si>
  <si>
    <t>Analysis is the verification of a system or component using models, calculations and/or testing equipment.  It is used when it may be cost prohibitive or impractical to verify the system for conformance. Analysis allows someone to make predictive statements about the typical performance of a component or system based on the confirmed and reviewed calculations of a system.  For example, it may not be practical to perform a detailed heat leak test of a given component and therefore calculations or models predicting the heat leak performance can be used as verification.</t>
  </si>
  <si>
    <t>Self-Derived Requirement</t>
  </si>
  <si>
    <t>A requirement where there is no direct traceability to upper level requirements.</t>
  </si>
  <si>
    <t>Best Practice</t>
  </si>
  <si>
    <t>Self-evident design choices based personal, industrial, and/or field best practices.</t>
  </si>
  <si>
    <t>PIP-II Design Choice</t>
  </si>
  <si>
    <t>Design choices made at the project level.</t>
  </si>
  <si>
    <t>Safety</t>
  </si>
  <si>
    <t>Requirements that can be traced to FESHM requirements.</t>
  </si>
  <si>
    <t>L3 SYSTEMS</t>
  </si>
  <si>
    <t>HWR Cryomodule</t>
  </si>
  <si>
    <t>SSR Cryomodule</t>
  </si>
  <si>
    <t>650 Cryomodule</t>
  </si>
  <si>
    <t>Cryogenic Plant</t>
  </si>
  <si>
    <t>CDS</t>
  </si>
  <si>
    <t>HPRF/RF Distribution</t>
  </si>
  <si>
    <t>Magnets/PS</t>
  </si>
  <si>
    <t>Safety Systems</t>
  </si>
  <si>
    <t>Beam Instr.</t>
  </si>
  <si>
    <t>Test Infrastructure</t>
  </si>
  <si>
    <t>Building Infrastructure</t>
  </si>
  <si>
    <t>Beam Commissioning</t>
  </si>
  <si>
    <t>Accelerator Physics</t>
  </si>
  <si>
    <t>BTLBA</t>
  </si>
  <si>
    <t>BTL Installation</t>
  </si>
  <si>
    <t>Booster</t>
  </si>
  <si>
    <t>MI/RR</t>
  </si>
  <si>
    <t>Site Preparation</t>
  </si>
  <si>
    <t>Cryoplant Building</t>
  </si>
  <si>
    <t>Utility Plant</t>
  </si>
  <si>
    <t>Linac Complex</t>
  </si>
  <si>
    <t>Booster Connection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</si>
</sst>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0"/>
      <color rgb="FF000000"/>
      <name val="Calibri"/>
      <family val="2"/>
    </font>
    <font>
      <b/>
      <sz val="9"/>
      <color theme="1"/>
      <name val="Arial"/>
      <family val="2"/>
    </font>
    <font>
      <b/>
      <sz val="10"/>
      <color theme="1"/>
      <name val="Calibri"/>
      <family val="2"/>
      <scheme val="minor"/>
    </font>
    <font>
      <b/>
      <u/>
      <sz val="10"/>
      <color theme="1"/>
      <name val="Calibri"/>
      <family val="2"/>
      <scheme val="minor"/>
    </font>
    <font>
      <sz val="11"/>
      <color theme="1"/>
      <name val="Arial"/>
      <family val="2"/>
    </font>
    <font>
      <sz val="10"/>
      <color theme="1"/>
      <name val="Calibri"/>
      <family val="2"/>
      <scheme val="minor"/>
    </font>
    <font>
      <i/>
      <sz val="10"/>
      <color theme="1"/>
      <name val="Calibri"/>
      <family val="2"/>
      <scheme val="minor"/>
    </font>
    <font>
      <sz val="10"/>
      <color rgb="FF000000"/>
      <name val="Calibri"/>
      <family val="2"/>
      <scheme val="minor"/>
    </font>
    <font>
      <i/>
      <sz val="10"/>
      <color rgb="FF000000"/>
      <name val="Calibri"/>
      <family val="2"/>
      <scheme val="minor"/>
    </font>
    <font>
      <sz val="11"/>
      <color rgb="FF444444"/>
      <name val="Calibri"/>
      <family val="2"/>
      <charset val="1"/>
    </font>
    <font>
      <sz val="10"/>
      <color rgb="FF444444"/>
      <name val="Calibri"/>
      <family val="2"/>
      <charset val="1"/>
    </font>
    <font>
      <sz val="11"/>
      <color rgb="FFFF0000"/>
      <name val="Calibri"/>
      <family val="2"/>
      <scheme val="minor"/>
    </font>
    <font>
      <sz val="11"/>
      <color rgb="FF000000"/>
      <name val="Calibri"/>
      <family val="2"/>
    </font>
    <font>
      <sz val="11"/>
      <color rgb="FF000000"/>
      <name val="Calibri"/>
      <family val="2"/>
      <scheme val="minor"/>
    </font>
    <font>
      <i/>
      <sz val="11"/>
      <color rgb="FF000000"/>
      <name val="Calibri"/>
      <family val="2"/>
      <scheme val="minor"/>
    </font>
    <font>
      <b/>
      <sz val="10"/>
      <color rgb="FFFF0000"/>
      <name val="Calibri"/>
      <family val="2"/>
    </font>
    <font>
      <sz val="9"/>
      <color theme="1"/>
      <name val="Calibri"/>
      <family val="2"/>
      <scheme val="minor"/>
    </font>
  </fonts>
  <fills count="7">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9999"/>
        <bgColor indexed="64"/>
      </patternFill>
    </fill>
    <fill>
      <patternFill patternType="solid">
        <fgColor theme="8" tint="0.59999389629810485"/>
        <bgColor indexed="64"/>
      </patternFill>
    </fill>
  </fills>
  <borders count="25">
    <border>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right style="thin">
        <color indexed="64"/>
      </right>
      <top/>
      <bottom/>
      <diagonal/>
    </border>
  </borders>
  <cellStyleXfs count="1">
    <xf numFmtId="0" fontId="0" fillId="0" borderId="0"/>
  </cellStyleXfs>
  <cellXfs count="110">
    <xf numFmtId="0" fontId="0" fillId="0" borderId="0" xfId="0"/>
    <xf numFmtId="0" fontId="1" fillId="0" borderId="0" xfId="0" applyFont="1" applyAlignment="1">
      <alignment horizontal="right"/>
    </xf>
    <xf numFmtId="0" fontId="1" fillId="0" borderId="0" xfId="0" applyFont="1"/>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2" fillId="0" borderId="2" xfId="0" applyFont="1" applyBorder="1" applyAlignment="1">
      <alignment vertical="center" wrapText="1"/>
    </xf>
    <xf numFmtId="0" fontId="5" fillId="0" borderId="3" xfId="0" applyFont="1" applyBorder="1" applyAlignment="1">
      <alignment vertical="center"/>
    </xf>
    <xf numFmtId="0" fontId="0" fillId="0" borderId="0" xfId="0" applyAlignment="1">
      <alignment vertical="top"/>
    </xf>
    <xf numFmtId="0" fontId="6" fillId="0" borderId="0" xfId="0" applyFont="1" applyAlignment="1">
      <alignment wrapText="1"/>
    </xf>
    <xf numFmtId="0" fontId="0" fillId="0" borderId="0" xfId="0" applyAlignment="1">
      <alignment wrapText="1"/>
    </xf>
    <xf numFmtId="0" fontId="1" fillId="0" borderId="0" xfId="0" applyFont="1" applyAlignment="1">
      <alignment vertical="top"/>
    </xf>
    <xf numFmtId="0" fontId="7" fillId="0" borderId="0" xfId="0" applyFont="1"/>
    <xf numFmtId="0" fontId="0" fillId="6" borderId="0" xfId="0" applyFill="1"/>
    <xf numFmtId="0" fontId="11" fillId="0" borderId="0" xfId="0" applyFont="1" applyAlignment="1">
      <alignment wrapText="1"/>
    </xf>
    <xf numFmtId="0" fontId="0" fillId="0" borderId="9" xfId="0" applyBorder="1"/>
    <xf numFmtId="0" fontId="12" fillId="0" borderId="0" xfId="0" applyFont="1" applyAlignment="1">
      <alignment wrapText="1"/>
    </xf>
    <xf numFmtId="0" fontId="7" fillId="0" borderId="0" xfId="0" applyFont="1" applyAlignment="1">
      <alignment vertical="center"/>
    </xf>
    <xf numFmtId="0" fontId="8" fillId="0" borderId="0" xfId="0" applyFont="1" applyAlignment="1">
      <alignment vertical="center" wrapText="1"/>
    </xf>
    <xf numFmtId="0" fontId="7" fillId="0" borderId="0" xfId="0" applyFont="1" applyAlignment="1">
      <alignment wrapText="1"/>
    </xf>
    <xf numFmtId="0" fontId="0" fillId="0" borderId="0" xfId="0" applyAlignment="1">
      <alignment horizontal="right" wrapText="1"/>
    </xf>
    <xf numFmtId="0" fontId="9" fillId="0" borderId="0" xfId="0" applyFont="1" applyAlignment="1">
      <alignment vertical="center" wrapText="1"/>
    </xf>
    <xf numFmtId="0" fontId="9" fillId="0" borderId="11" xfId="0" applyFont="1" applyBorder="1" applyAlignment="1">
      <alignment vertical="center" wrapText="1"/>
    </xf>
    <xf numFmtId="0" fontId="4" fillId="0" borderId="0" xfId="0" applyFont="1"/>
    <xf numFmtId="0" fontId="7" fillId="0" borderId="14" xfId="0" applyFont="1" applyBorder="1"/>
    <xf numFmtId="0" fontId="7" fillId="0" borderId="11" xfId="0" applyFont="1" applyBorder="1"/>
    <xf numFmtId="0" fontId="10" fillId="0" borderId="11" xfId="0" applyFont="1" applyBorder="1" applyAlignment="1">
      <alignment horizontal="left" vertical="center" wrapText="1"/>
    </xf>
    <xf numFmtId="0" fontId="7" fillId="0" borderId="14" xfId="0" applyFont="1" applyBorder="1" applyAlignment="1">
      <alignment wrapText="1"/>
    </xf>
    <xf numFmtId="0" fontId="7" fillId="0" borderId="11" xfId="0" applyFont="1" applyBorder="1" applyAlignment="1">
      <alignment wrapText="1"/>
    </xf>
    <xf numFmtId="0" fontId="0" fillId="0" borderId="12" xfId="0" applyBorder="1" applyAlignment="1">
      <alignment wrapText="1"/>
    </xf>
    <xf numFmtId="0" fontId="0" fillId="0" borderId="9" xfId="0" applyBorder="1" applyAlignment="1">
      <alignment wrapText="1"/>
    </xf>
    <xf numFmtId="0" fontId="7" fillId="0" borderId="0" xfId="0" applyFont="1" applyAlignment="1">
      <alignment horizontal="left" wrapText="1"/>
    </xf>
    <xf numFmtId="0" fontId="0" fillId="0" borderId="14" xfId="0" applyBorder="1"/>
    <xf numFmtId="0" fontId="4" fillId="0" borderId="7" xfId="0" applyFont="1" applyBorder="1" applyAlignment="1">
      <alignmen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8" fillId="0" borderId="8" xfId="0" applyFont="1" applyBorder="1" applyAlignment="1">
      <alignment horizontal="center" vertical="center"/>
    </xf>
    <xf numFmtId="0" fontId="0" fillId="0" borderId="11" xfId="0" applyBorder="1"/>
    <xf numFmtId="0" fontId="0" fillId="0" borderId="0" xfId="0" applyAlignment="1">
      <alignment horizontal="left" wrapText="1"/>
    </xf>
    <xf numFmtId="0" fontId="0" fillId="0" borderId="14" xfId="0" applyBorder="1" applyAlignment="1">
      <alignment wrapText="1"/>
    </xf>
    <xf numFmtId="0" fontId="0" fillId="0" borderId="11" xfId="0" applyBorder="1" applyAlignment="1">
      <alignment wrapText="1"/>
    </xf>
    <xf numFmtId="0" fontId="3" fillId="0" borderId="16" xfId="0" applyFont="1" applyBorder="1" applyAlignment="1">
      <alignment vertical="center" wrapText="1"/>
    </xf>
    <xf numFmtId="0" fontId="3" fillId="0" borderId="16" xfId="0" applyFont="1" applyBorder="1" applyAlignment="1">
      <alignment vertical="center"/>
    </xf>
    <xf numFmtId="0" fontId="0" fillId="0" borderId="17" xfId="0" applyBorder="1"/>
    <xf numFmtId="0" fontId="0" fillId="0" borderId="18" xfId="0" applyBorder="1"/>
    <xf numFmtId="0" fontId="7" fillId="0" borderId="19" xfId="0" applyFont="1" applyBorder="1"/>
    <xf numFmtId="0" fontId="7" fillId="0" borderId="17" xfId="0" applyFont="1" applyBorder="1" applyAlignment="1">
      <alignment vertical="center"/>
    </xf>
    <xf numFmtId="0" fontId="7" fillId="0" borderId="17" xfId="0" applyFont="1" applyBorder="1"/>
    <xf numFmtId="0" fontId="7" fillId="0" borderId="6" xfId="0" applyFont="1" applyBorder="1"/>
    <xf numFmtId="0" fontId="0" fillId="0" borderId="7" xfId="0" applyBorder="1"/>
    <xf numFmtId="0" fontId="0" fillId="0" borderId="0" xfId="0" applyAlignment="1">
      <alignment horizontal="left" vertical="top"/>
    </xf>
    <xf numFmtId="0" fontId="0" fillId="0" borderId="0" xfId="0" quotePrefix="1" applyAlignment="1">
      <alignment horizontal="left" vertical="top"/>
    </xf>
    <xf numFmtId="0" fontId="0" fillId="0" borderId="2" xfId="0" applyBorder="1" applyAlignment="1">
      <alignment horizontal="left" vertical="top"/>
    </xf>
    <xf numFmtId="0" fontId="0" fillId="0" borderId="5" xfId="0" applyBorder="1" applyAlignment="1">
      <alignment horizontal="left" vertical="top"/>
    </xf>
    <xf numFmtId="0" fontId="0" fillId="0" borderId="20" xfId="0" applyBorder="1" applyAlignment="1">
      <alignment horizontal="left" vertical="top"/>
    </xf>
    <xf numFmtId="0" fontId="15" fillId="0" borderId="6" xfId="0" applyFont="1" applyBorder="1" applyAlignment="1">
      <alignment horizontal="left" vertical="top" wrapText="1"/>
    </xf>
    <xf numFmtId="0" fontId="16" fillId="0" borderId="5" xfId="0" applyFont="1" applyBorder="1" applyAlignment="1">
      <alignment horizontal="left" vertical="top" wrapText="1"/>
    </xf>
    <xf numFmtId="0" fontId="15" fillId="0" borderId="0" xfId="0" applyFont="1" applyAlignment="1">
      <alignment horizontal="left" vertical="top" wrapText="1"/>
    </xf>
    <xf numFmtId="0" fontId="0" fillId="0" borderId="6" xfId="0" quotePrefix="1" applyBorder="1" applyAlignment="1">
      <alignment horizontal="left" vertical="top" wrapText="1"/>
    </xf>
    <xf numFmtId="0" fontId="0" fillId="0" borderId="6" xfId="0" applyBorder="1" applyAlignment="1">
      <alignment horizontal="left" vertical="top"/>
    </xf>
    <xf numFmtId="0" fontId="0" fillId="0" borderId="0" xfId="0" quotePrefix="1" applyAlignment="1">
      <alignment horizontal="left" vertical="top" wrapText="1"/>
    </xf>
    <xf numFmtId="0" fontId="0" fillId="0" borderId="0" xfId="0" applyAlignment="1">
      <alignment horizontal="left" vertical="top" wrapText="1"/>
    </xf>
    <xf numFmtId="0" fontId="16" fillId="0" borderId="0" xfId="0" quotePrefix="1" applyFont="1" applyAlignment="1">
      <alignment horizontal="left" vertical="top" wrapText="1"/>
    </xf>
    <xf numFmtId="0" fontId="0" fillId="0" borderId="19" xfId="0" quotePrefix="1" applyBorder="1" applyAlignment="1">
      <alignment horizontal="left" vertical="top" wrapText="1"/>
    </xf>
    <xf numFmtId="0" fontId="0" fillId="0" borderId="19" xfId="0" applyBorder="1" applyAlignment="1">
      <alignment horizontal="left" vertical="top"/>
    </xf>
    <xf numFmtId="0" fontId="16" fillId="0" borderId="2" xfId="0" applyFont="1" applyBorder="1" applyAlignment="1">
      <alignment horizontal="left" vertical="top" wrapText="1"/>
    </xf>
    <xf numFmtId="0" fontId="0" fillId="0" borderId="0" xfId="0" applyAlignment="1">
      <alignment vertical="top" wrapText="1"/>
    </xf>
    <xf numFmtId="0" fontId="16" fillId="0" borderId="0" xfId="0" applyFont="1" applyAlignment="1">
      <alignment horizontal="left" vertical="top" wrapText="1"/>
    </xf>
    <xf numFmtId="0" fontId="16" fillId="0" borderId="19" xfId="0" applyFont="1" applyBorder="1" applyAlignment="1">
      <alignment horizontal="left" vertical="top" wrapText="1"/>
    </xf>
    <xf numFmtId="0" fontId="16" fillId="0" borderId="6" xfId="0" applyFont="1" applyBorder="1" applyAlignment="1">
      <alignment horizontal="left" vertical="top" wrapText="1"/>
    </xf>
    <xf numFmtId="0" fontId="3" fillId="2" borderId="1" xfId="0" applyFont="1" applyFill="1" applyBorder="1" applyAlignment="1">
      <alignment horizontal="center"/>
    </xf>
    <xf numFmtId="0" fontId="2" fillId="0" borderId="21"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xf>
    <xf numFmtId="0" fontId="3" fillId="0" borderId="5" xfId="0" applyFont="1" applyBorder="1" applyAlignment="1">
      <alignment vertical="center" wrapText="1"/>
    </xf>
    <xf numFmtId="0" fontId="0" fillId="0" borderId="2" xfId="0" applyBorder="1" applyAlignment="1">
      <alignment vertical="top" wrapText="1"/>
    </xf>
    <xf numFmtId="0" fontId="0" fillId="0" borderId="20" xfId="0" applyBorder="1" applyAlignment="1">
      <alignment vertical="top" wrapText="1"/>
    </xf>
    <xf numFmtId="0" fontId="0" fillId="0" borderId="5" xfId="0" applyBorder="1" applyAlignment="1">
      <alignment vertical="top" wrapText="1"/>
    </xf>
    <xf numFmtId="0" fontId="14" fillId="0" borderId="2" xfId="0" applyFont="1" applyBorder="1" applyAlignment="1">
      <alignment horizontal="left" vertical="top" wrapText="1"/>
    </xf>
    <xf numFmtId="0" fontId="13" fillId="0" borderId="0" xfId="0" applyFont="1" applyAlignment="1">
      <alignment horizontal="right" wrapText="1"/>
    </xf>
    <xf numFmtId="0" fontId="1" fillId="3" borderId="3" xfId="0" applyFont="1" applyFill="1" applyBorder="1"/>
    <xf numFmtId="0" fontId="1" fillId="3" borderId="4" xfId="0" applyFont="1" applyFill="1" applyBorder="1"/>
    <xf numFmtId="0" fontId="1" fillId="3" borderId="1" xfId="0" applyFont="1" applyFill="1" applyBorder="1"/>
    <xf numFmtId="0" fontId="8" fillId="0" borderId="10" xfId="0" applyFont="1" applyBorder="1" applyAlignment="1">
      <alignment horizontal="center" vertical="center"/>
    </xf>
    <xf numFmtId="0" fontId="7" fillId="0" borderId="11" xfId="0" applyFont="1" applyBorder="1" applyAlignment="1">
      <alignment vertical="center"/>
    </xf>
    <xf numFmtId="0" fontId="7" fillId="0" borderId="11" xfId="0" applyFont="1" applyBorder="1" applyAlignment="1">
      <alignment horizontal="center" vertical="center"/>
    </xf>
    <xf numFmtId="0" fontId="1" fillId="3" borderId="4" xfId="0" applyFont="1" applyFill="1" applyBorder="1" applyAlignment="1">
      <alignment wrapText="1"/>
    </xf>
    <xf numFmtId="0" fontId="7" fillId="0" borderId="0" xfId="0" applyFont="1" applyAlignment="1">
      <alignment vertical="center" wrapText="1"/>
    </xf>
    <xf numFmtId="0" fontId="18" fillId="0" borderId="11" xfId="0" applyFont="1" applyBorder="1" applyAlignment="1">
      <alignment vertical="center" wrapText="1"/>
    </xf>
    <xf numFmtId="0" fontId="18" fillId="0" borderId="0" xfId="0" applyFont="1" applyAlignment="1">
      <alignment vertical="center" wrapText="1"/>
    </xf>
    <xf numFmtId="0" fontId="18" fillId="0" borderId="14" xfId="0" applyFont="1" applyBorder="1" applyAlignment="1">
      <alignment vertical="center" wrapText="1"/>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15" xfId="0" applyFont="1" applyBorder="1" applyAlignment="1">
      <alignment vertical="center" wrapText="1"/>
    </xf>
    <xf numFmtId="0" fontId="7" fillId="0" borderId="14" xfId="0" applyFont="1" applyBorder="1" applyAlignment="1">
      <alignment vertical="center"/>
    </xf>
    <xf numFmtId="0" fontId="7" fillId="0" borderId="8"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vertical="center"/>
    </xf>
    <xf numFmtId="0" fontId="7" fillId="0" borderId="19" xfId="0" applyFont="1" applyBorder="1" applyAlignment="1">
      <alignment vertical="center"/>
    </xf>
    <xf numFmtId="0" fontId="8" fillId="0" borderId="22" xfId="0" applyFont="1" applyBorder="1" applyAlignment="1">
      <alignment horizontal="center" vertical="center"/>
    </xf>
    <xf numFmtId="0" fontId="18" fillId="0" borderId="19" xfId="0" applyFont="1" applyBorder="1" applyAlignment="1">
      <alignment vertical="center" wrapText="1"/>
    </xf>
    <xf numFmtId="0" fontId="7" fillId="0" borderId="23" xfId="0" applyFont="1" applyBorder="1" applyAlignment="1">
      <alignment vertical="center" wrapText="1"/>
    </xf>
    <xf numFmtId="0" fontId="0" fillId="0" borderId="24" xfId="0" applyBorder="1"/>
    <xf numFmtId="0" fontId="7" fillId="0" borderId="0" xfId="0" quotePrefix="1" applyFont="1" applyAlignment="1">
      <alignment horizontal="center" vertic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1" xfId="0" applyFont="1" applyFill="1" applyBorder="1" applyAlignment="1">
      <alignment horizontal="center"/>
    </xf>
    <xf numFmtId="0" fontId="4" fillId="5" borderId="4" xfId="0" applyFont="1" applyFill="1" applyBorder="1" applyAlignment="1">
      <alignment horizontal="center"/>
    </xf>
    <xf numFmtId="0" fontId="4" fillId="5"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D815-C42E-4982-BCD7-9A144CEE7086}">
  <dimension ref="A1:AX78"/>
  <sheetViews>
    <sheetView tabSelected="1" topLeftCell="B1" zoomScale="67" zoomScaleNormal="67" workbookViewId="0">
      <pane xSplit="4" ySplit="1" topLeftCell="F5" activePane="bottomRight" state="frozen"/>
      <selection pane="topRight" activeCell="G1" sqref="G1"/>
      <selection pane="bottomLeft" activeCell="B2" sqref="B2"/>
      <selection pane="bottomRight" activeCell="L10" sqref="L10"/>
    </sheetView>
  </sheetViews>
  <sheetFormatPr defaultRowHeight="14.4" x14ac:dyDescent="0.55000000000000004"/>
  <cols>
    <col min="1" max="1" width="25.15625" hidden="1" customWidth="1"/>
    <col min="2" max="2" width="34.68359375" bestFit="1" customWidth="1"/>
    <col min="3" max="3" width="13.41796875" customWidth="1"/>
    <col min="4" max="4" width="29.578125" customWidth="1"/>
    <col min="5" max="5" width="57.68359375" style="65" customWidth="1"/>
    <col min="6" max="6" width="24" bestFit="1" customWidth="1"/>
    <col min="7" max="8" width="27.68359375" customWidth="1"/>
    <col min="9" max="9" width="16" bestFit="1" customWidth="1"/>
    <col min="10" max="10" width="17.68359375" customWidth="1"/>
    <col min="11" max="11" width="12.41796875" customWidth="1"/>
    <col min="12" max="12" width="10.15625" customWidth="1"/>
    <col min="13" max="13" width="15.68359375" style="9" customWidth="1"/>
    <col min="14" max="14" width="76" customWidth="1"/>
    <col min="15" max="15" width="13.26171875" customWidth="1"/>
    <col min="16" max="16" width="10.68359375" style="9" customWidth="1"/>
    <col min="17" max="17" width="9.578125" customWidth="1"/>
    <col min="18" max="18" width="14" customWidth="1"/>
    <col min="19" max="19" width="12.15625" customWidth="1"/>
    <col min="20" max="20" width="30.68359375" customWidth="1"/>
  </cols>
  <sheetData>
    <row r="1" spans="1:20" x14ac:dyDescent="0.55000000000000004">
      <c r="D1" s="1" t="s">
        <v>0</v>
      </c>
      <c r="E1" s="19" t="s">
        <v>1</v>
      </c>
    </row>
    <row r="2" spans="1:20" x14ac:dyDescent="0.55000000000000004">
      <c r="D2" s="1" t="s">
        <v>2</v>
      </c>
      <c r="E2" s="78" t="s">
        <v>3</v>
      </c>
    </row>
    <row r="3" spans="1:20" x14ac:dyDescent="0.55000000000000004">
      <c r="D3" s="1" t="s">
        <v>4</v>
      </c>
      <c r="E3" s="19" t="s">
        <v>5</v>
      </c>
    </row>
    <row r="4" spans="1:20" x14ac:dyDescent="0.55000000000000004">
      <c r="D4" s="1" t="s">
        <v>6</v>
      </c>
      <c r="E4" s="19"/>
    </row>
    <row r="5" spans="1:20" ht="14.7" thickBot="1" x14ac:dyDescent="0.6">
      <c r="A5" s="1"/>
      <c r="B5" s="1"/>
      <c r="C5" s="1"/>
      <c r="D5" s="2"/>
      <c r="E5" s="9"/>
    </row>
    <row r="6" spans="1:20" ht="14.7" thickBot="1" x14ac:dyDescent="0.6">
      <c r="B6" s="103" t="s">
        <v>7</v>
      </c>
      <c r="C6" s="104"/>
      <c r="D6" s="104"/>
      <c r="E6" s="69"/>
      <c r="F6" s="105" t="s">
        <v>8</v>
      </c>
      <c r="G6" s="106"/>
      <c r="H6" s="106"/>
      <c r="I6" s="106"/>
      <c r="J6" s="107"/>
      <c r="K6" s="108" t="s">
        <v>9</v>
      </c>
      <c r="L6" s="108"/>
      <c r="M6" s="108"/>
      <c r="N6" s="109"/>
      <c r="O6" s="79" t="s">
        <v>10</v>
      </c>
      <c r="P6" s="85"/>
      <c r="Q6" s="80"/>
      <c r="R6" s="80"/>
      <c r="S6" s="80"/>
      <c r="T6" s="81"/>
    </row>
    <row r="7" spans="1:20" ht="51.9" thickBot="1" x14ac:dyDescent="0.6">
      <c r="B7" s="70" t="s">
        <v>11</v>
      </c>
      <c r="C7" s="71" t="s">
        <v>12</v>
      </c>
      <c r="D7" s="72" t="s">
        <v>13</v>
      </c>
      <c r="E7" s="70" t="s">
        <v>14</v>
      </c>
      <c r="F7" s="73" t="s">
        <v>15</v>
      </c>
      <c r="G7" s="40" t="s">
        <v>16</v>
      </c>
      <c r="H7" s="41" t="s">
        <v>17</v>
      </c>
      <c r="I7" s="40" t="s">
        <v>18</v>
      </c>
      <c r="J7" s="40" t="s">
        <v>19</v>
      </c>
      <c r="K7" s="3" t="s">
        <v>20</v>
      </c>
      <c r="L7" s="4" t="s">
        <v>21</v>
      </c>
      <c r="M7" s="4" t="s">
        <v>22</v>
      </c>
      <c r="N7" s="4" t="s">
        <v>23</v>
      </c>
      <c r="O7" s="32" t="s">
        <v>24</v>
      </c>
      <c r="P7" s="33" t="s">
        <v>25</v>
      </c>
      <c r="Q7" s="34" t="s">
        <v>26</v>
      </c>
      <c r="R7" s="5" t="s">
        <v>27</v>
      </c>
      <c r="S7" s="5" t="s">
        <v>28</v>
      </c>
      <c r="T7" s="5" t="s">
        <v>29</v>
      </c>
    </row>
    <row r="8" spans="1:20" ht="64.5" x14ac:dyDescent="0.55000000000000004">
      <c r="A8" s="11"/>
      <c r="B8" s="46" t="str">
        <f>$E$1</f>
        <v>Techncial Requirements for VACUUM</v>
      </c>
      <c r="C8" s="11" t="str">
        <f>$E$2</f>
        <v>ED0013681-A</v>
      </c>
      <c r="D8" s="11" t="s">
        <v>30</v>
      </c>
      <c r="E8" s="74" t="s">
        <v>31</v>
      </c>
      <c r="F8" s="58" t="s">
        <v>32</v>
      </c>
      <c r="G8" s="54" t="s">
        <v>33</v>
      </c>
      <c r="H8" s="54" t="s">
        <v>34</v>
      </c>
      <c r="I8" s="54" t="s">
        <v>35</v>
      </c>
      <c r="J8" s="55" t="s">
        <v>36</v>
      </c>
      <c r="K8" s="21" t="s">
        <v>37</v>
      </c>
      <c r="L8" s="21" t="s">
        <v>38</v>
      </c>
      <c r="M8" s="25" t="s">
        <v>39</v>
      </c>
      <c r="N8" s="25" t="s">
        <v>40</v>
      </c>
      <c r="O8" s="82" t="s">
        <v>41</v>
      </c>
      <c r="P8" s="87" t="s">
        <v>42</v>
      </c>
      <c r="Q8" s="83" t="s">
        <v>43</v>
      </c>
      <c r="R8" s="84" t="s">
        <v>44</v>
      </c>
      <c r="S8" s="87" t="s">
        <v>45</v>
      </c>
      <c r="T8" s="90" t="s">
        <v>46</v>
      </c>
    </row>
    <row r="9" spans="1:20" ht="64.5" x14ac:dyDescent="0.55000000000000004">
      <c r="A9" s="16"/>
      <c r="B9" s="45" t="str">
        <f>$E$1</f>
        <v>Techncial Requirements for VACUUM</v>
      </c>
      <c r="C9" s="16" t="str">
        <f>$E$2</f>
        <v>ED0013681-A</v>
      </c>
      <c r="D9" s="16" t="s">
        <v>47</v>
      </c>
      <c r="E9" s="74" t="s">
        <v>48</v>
      </c>
      <c r="F9" s="49" t="s">
        <v>32</v>
      </c>
      <c r="G9" s="56" t="s">
        <v>33</v>
      </c>
      <c r="H9" s="49" t="s">
        <v>34</v>
      </c>
      <c r="I9" s="49" t="s">
        <v>35</v>
      </c>
      <c r="J9" s="64" t="s">
        <v>36</v>
      </c>
      <c r="K9" s="16" t="str">
        <f>K8</f>
        <v>WFE</v>
      </c>
      <c r="L9" s="20" t="s">
        <v>38</v>
      </c>
      <c r="M9" s="17" t="s">
        <v>39</v>
      </c>
      <c r="N9" s="17" t="s">
        <v>49</v>
      </c>
      <c r="O9" s="35" t="s">
        <v>41</v>
      </c>
      <c r="P9" s="88" t="s">
        <v>42</v>
      </c>
      <c r="Q9" s="16" t="s">
        <v>43</v>
      </c>
      <c r="R9" s="16" t="s">
        <v>50</v>
      </c>
      <c r="S9" s="88" t="s">
        <v>45</v>
      </c>
      <c r="T9" s="91" t="s">
        <v>51</v>
      </c>
    </row>
    <row r="10" spans="1:20" s="11" customFormat="1" ht="58.5" x14ac:dyDescent="0.5">
      <c r="A10" s="16"/>
      <c r="B10" s="45" t="str">
        <f>$E$1</f>
        <v>Techncial Requirements for VACUUM</v>
      </c>
      <c r="C10" s="16" t="str">
        <f>$E$2</f>
        <v>ED0013681-A</v>
      </c>
      <c r="D10" s="16" t="s">
        <v>52</v>
      </c>
      <c r="E10" s="74" t="s">
        <v>53</v>
      </c>
      <c r="F10" s="49" t="s">
        <v>32</v>
      </c>
      <c r="G10" s="56" t="s">
        <v>33</v>
      </c>
      <c r="H10" s="49" t="s">
        <v>34</v>
      </c>
      <c r="I10" s="49" t="s">
        <v>35</v>
      </c>
      <c r="J10" s="64" t="s">
        <v>36</v>
      </c>
      <c r="K10" s="16" t="str">
        <f>K9</f>
        <v>WFE</v>
      </c>
      <c r="L10" s="20" t="s">
        <v>38</v>
      </c>
      <c r="M10" s="17" t="s">
        <v>39</v>
      </c>
      <c r="N10" s="16"/>
      <c r="O10" s="35" t="s">
        <v>41</v>
      </c>
      <c r="P10" s="88" t="s">
        <v>42</v>
      </c>
      <c r="Q10" s="16" t="s">
        <v>43</v>
      </c>
      <c r="R10" s="16" t="s">
        <v>54</v>
      </c>
      <c r="S10" s="88" t="s">
        <v>45</v>
      </c>
      <c r="T10" s="91" t="s">
        <v>55</v>
      </c>
    </row>
    <row r="11" spans="1:20" s="16" customFormat="1" ht="58.5" x14ac:dyDescent="0.55000000000000004">
      <c r="B11" s="45" t="str">
        <f>$E$1</f>
        <v>Techncial Requirements for VACUUM</v>
      </c>
      <c r="C11" s="16" t="str">
        <f>$E$2</f>
        <v>ED0013681-A</v>
      </c>
      <c r="D11" s="16" t="s">
        <v>56</v>
      </c>
      <c r="E11" s="74" t="s">
        <v>57</v>
      </c>
      <c r="F11" s="49" t="s">
        <v>32</v>
      </c>
      <c r="G11" s="59" t="s">
        <v>58</v>
      </c>
      <c r="H11" s="49" t="s">
        <v>34</v>
      </c>
      <c r="I11" s="49" t="s">
        <v>35</v>
      </c>
      <c r="J11" s="64" t="s">
        <v>36</v>
      </c>
      <c r="K11" s="16" t="str">
        <f>K10</f>
        <v>WFE</v>
      </c>
      <c r="L11" s="20" t="s">
        <v>38</v>
      </c>
      <c r="M11" s="17" t="s">
        <v>39</v>
      </c>
      <c r="N11" s="17" t="s">
        <v>59</v>
      </c>
      <c r="O11" s="35" t="s">
        <v>41</v>
      </c>
      <c r="P11" s="88" t="s">
        <v>42</v>
      </c>
      <c r="Q11" s="16" t="s">
        <v>43</v>
      </c>
      <c r="R11" s="16" t="s">
        <v>60</v>
      </c>
      <c r="S11" s="88" t="s">
        <v>45</v>
      </c>
      <c r="T11" s="91" t="s">
        <v>61</v>
      </c>
    </row>
    <row r="12" spans="1:20" s="16" customFormat="1" ht="103.2" x14ac:dyDescent="0.5">
      <c r="A12" s="11"/>
      <c r="B12" s="46" t="str">
        <f>$E$1</f>
        <v>Techncial Requirements for VACUUM</v>
      </c>
      <c r="C12" s="11" t="str">
        <f>$E$2</f>
        <v>ED0013681-A</v>
      </c>
      <c r="D12" s="11" t="s">
        <v>62</v>
      </c>
      <c r="E12" s="74" t="s">
        <v>63</v>
      </c>
      <c r="F12" s="49" t="s">
        <v>32</v>
      </c>
      <c r="G12" s="59" t="s">
        <v>64</v>
      </c>
      <c r="H12" s="49" t="s">
        <v>34</v>
      </c>
      <c r="I12" s="49" t="s">
        <v>35</v>
      </c>
      <c r="J12" s="64" t="s">
        <v>36</v>
      </c>
      <c r="K12" s="11" t="s">
        <v>65</v>
      </c>
      <c r="L12" s="11" t="s">
        <v>66</v>
      </c>
      <c r="M12" s="15" t="s">
        <v>39</v>
      </c>
      <c r="N12" s="18" t="s">
        <v>67</v>
      </c>
      <c r="O12" s="35" t="s">
        <v>41</v>
      </c>
      <c r="P12" s="88" t="s">
        <v>42</v>
      </c>
      <c r="Q12" s="16" t="s">
        <v>43</v>
      </c>
      <c r="R12" s="16" t="s">
        <v>68</v>
      </c>
      <c r="S12" s="88" t="s">
        <v>45</v>
      </c>
      <c r="T12" s="91" t="s">
        <v>69</v>
      </c>
    </row>
    <row r="13" spans="1:20" s="16" customFormat="1" ht="90.3" x14ac:dyDescent="0.55000000000000004">
      <c r="B13" s="45" t="str">
        <f>$E$1</f>
        <v>Techncial Requirements for VACUUM</v>
      </c>
      <c r="C13" s="16" t="str">
        <f>$E$2</f>
        <v>ED0013681-A</v>
      </c>
      <c r="D13" s="16" t="s">
        <v>62</v>
      </c>
      <c r="E13" s="74" t="s">
        <v>63</v>
      </c>
      <c r="F13" s="49" t="s">
        <v>32</v>
      </c>
      <c r="G13" s="59" t="s">
        <v>64</v>
      </c>
      <c r="H13" s="49" t="s">
        <v>34</v>
      </c>
      <c r="I13" s="49" t="s">
        <v>35</v>
      </c>
      <c r="J13" s="64" t="s">
        <v>36</v>
      </c>
      <c r="K13" s="16" t="s">
        <v>37</v>
      </c>
      <c r="L13" s="20" t="s">
        <v>38</v>
      </c>
      <c r="M13" s="17" t="s">
        <v>39</v>
      </c>
      <c r="N13" s="17" t="s">
        <v>70</v>
      </c>
      <c r="O13" s="35" t="s">
        <v>41</v>
      </c>
      <c r="P13" s="88" t="s">
        <v>42</v>
      </c>
      <c r="Q13" s="16" t="s">
        <v>43</v>
      </c>
      <c r="R13" s="16" t="s">
        <v>68</v>
      </c>
      <c r="S13" s="88" t="s">
        <v>45</v>
      </c>
      <c r="T13" s="91" t="s">
        <v>69</v>
      </c>
    </row>
    <row r="14" spans="1:20" s="16" customFormat="1" ht="77.400000000000006" x14ac:dyDescent="0.5">
      <c r="A14" s="22"/>
      <c r="B14" s="46" t="str">
        <f>$E$1</f>
        <v>Techncial Requirements for VACUUM</v>
      </c>
      <c r="C14" s="11" t="str">
        <f>$E$2</f>
        <v>ED0013681-A</v>
      </c>
      <c r="D14" s="11" t="s">
        <v>71</v>
      </c>
      <c r="E14" s="74" t="s">
        <v>72</v>
      </c>
      <c r="F14" s="49" t="s">
        <v>32</v>
      </c>
      <c r="G14" s="59" t="s">
        <v>73</v>
      </c>
      <c r="H14" s="49" t="s">
        <v>34</v>
      </c>
      <c r="I14" s="49" t="s">
        <v>35</v>
      </c>
      <c r="J14" s="64" t="s">
        <v>36</v>
      </c>
      <c r="K14" s="11" t="s">
        <v>65</v>
      </c>
      <c r="L14" s="11" t="s">
        <v>66</v>
      </c>
      <c r="M14" s="15" t="s">
        <v>39</v>
      </c>
      <c r="N14" s="18" t="s">
        <v>74</v>
      </c>
      <c r="O14" s="35" t="s">
        <v>41</v>
      </c>
      <c r="P14" s="88" t="s">
        <v>42</v>
      </c>
      <c r="Q14" s="16" t="s">
        <v>43</v>
      </c>
      <c r="R14" s="16" t="s">
        <v>75</v>
      </c>
      <c r="S14" s="88" t="s">
        <v>45</v>
      </c>
      <c r="T14" s="91" t="s">
        <v>76</v>
      </c>
    </row>
    <row r="15" spans="1:20" s="11" customFormat="1" ht="77.400000000000006" x14ac:dyDescent="0.5">
      <c r="A15" s="22"/>
      <c r="B15" s="46" t="str">
        <f>$E$1</f>
        <v>Techncial Requirements for VACUUM</v>
      </c>
      <c r="C15" s="11" t="str">
        <f>$E$2</f>
        <v>ED0013681-A</v>
      </c>
      <c r="D15" s="11" t="s">
        <v>77</v>
      </c>
      <c r="E15" s="74" t="s">
        <v>78</v>
      </c>
      <c r="F15" s="49" t="s">
        <v>32</v>
      </c>
      <c r="G15" s="59" t="s">
        <v>79</v>
      </c>
      <c r="H15" s="49" t="s">
        <v>34</v>
      </c>
      <c r="I15" s="49" t="s">
        <v>35</v>
      </c>
      <c r="J15" s="64" t="s">
        <v>36</v>
      </c>
      <c r="K15" s="11" t="str">
        <f>K14</f>
        <v>SRF &amp; CRYO SYSTEMS L2</v>
      </c>
      <c r="L15" s="11" t="s">
        <v>66</v>
      </c>
      <c r="M15" s="15" t="s">
        <v>39</v>
      </c>
      <c r="N15" s="18" t="s">
        <v>80</v>
      </c>
      <c r="O15" s="35" t="s">
        <v>41</v>
      </c>
      <c r="P15" s="88" t="s">
        <v>42</v>
      </c>
      <c r="Q15" s="16" t="s">
        <v>43</v>
      </c>
      <c r="R15" s="16" t="s">
        <v>75</v>
      </c>
      <c r="S15" s="88" t="s">
        <v>45</v>
      </c>
      <c r="T15" s="91" t="s">
        <v>76</v>
      </c>
    </row>
    <row r="16" spans="1:20" s="11" customFormat="1" ht="115.2" x14ac:dyDescent="0.5">
      <c r="B16" s="46" t="str">
        <f>$E$1</f>
        <v>Techncial Requirements for VACUUM</v>
      </c>
      <c r="C16" s="11" t="str">
        <f>$E$2</f>
        <v>ED0013681-A</v>
      </c>
      <c r="D16" s="11" t="s">
        <v>81</v>
      </c>
      <c r="E16" s="74" t="s">
        <v>82</v>
      </c>
      <c r="F16" s="60" t="s">
        <v>32</v>
      </c>
      <c r="G16" s="59" t="s">
        <v>83</v>
      </c>
      <c r="H16" s="49" t="s">
        <v>34</v>
      </c>
      <c r="I16" s="49" t="s">
        <v>35</v>
      </c>
      <c r="J16" s="64" t="s">
        <v>36</v>
      </c>
      <c r="K16" s="18" t="s">
        <v>84</v>
      </c>
      <c r="L16" s="11" t="s">
        <v>85</v>
      </c>
      <c r="M16" s="18" t="s">
        <v>39</v>
      </c>
      <c r="O16" s="35" t="s">
        <v>41</v>
      </c>
      <c r="P16" s="88" t="s">
        <v>42</v>
      </c>
      <c r="Q16" s="16" t="s">
        <v>43</v>
      </c>
      <c r="R16" s="16" t="s">
        <v>86</v>
      </c>
      <c r="S16" s="88" t="s">
        <v>45</v>
      </c>
      <c r="T16" s="91" t="s">
        <v>87</v>
      </c>
    </row>
    <row r="17" spans="1:20" s="11" customFormat="1" ht="115.2" x14ac:dyDescent="0.5">
      <c r="A17" s="22"/>
      <c r="B17" s="46" t="str">
        <f>$E$1</f>
        <v>Techncial Requirements for VACUUM</v>
      </c>
      <c r="C17" s="11" t="str">
        <f>$E$2</f>
        <v>ED0013681-A</v>
      </c>
      <c r="D17" s="11" t="s">
        <v>81</v>
      </c>
      <c r="E17" s="74" t="s">
        <v>82</v>
      </c>
      <c r="F17" s="60" t="s">
        <v>32</v>
      </c>
      <c r="G17" s="59" t="s">
        <v>83</v>
      </c>
      <c r="H17" s="49" t="s">
        <v>34</v>
      </c>
      <c r="I17" s="49" t="s">
        <v>35</v>
      </c>
      <c r="J17" s="64" t="s">
        <v>36</v>
      </c>
      <c r="K17" s="11" t="str">
        <f>K16</f>
        <v>Transfer Line/Beam
absorber</v>
      </c>
      <c r="L17" s="11" t="s">
        <v>66</v>
      </c>
      <c r="M17" s="15" t="s">
        <v>39</v>
      </c>
      <c r="N17" s="18" t="s">
        <v>88</v>
      </c>
      <c r="O17" s="35" t="s">
        <v>41</v>
      </c>
      <c r="P17" s="88" t="s">
        <v>42</v>
      </c>
      <c r="Q17" s="16" t="s">
        <v>43</v>
      </c>
      <c r="R17" s="16" t="s">
        <v>86</v>
      </c>
      <c r="S17" s="88" t="s">
        <v>45</v>
      </c>
      <c r="T17" s="91" t="s">
        <v>87</v>
      </c>
    </row>
    <row r="18" spans="1:20" s="11" customFormat="1" ht="90.3" x14ac:dyDescent="0.5">
      <c r="B18" s="46" t="str">
        <f>$E$1</f>
        <v>Techncial Requirements for VACUUM</v>
      </c>
      <c r="C18" s="11" t="str">
        <f>$E$2</f>
        <v>ED0013681-A</v>
      </c>
      <c r="D18" s="11" t="s">
        <v>89</v>
      </c>
      <c r="E18" s="74" t="s">
        <v>90</v>
      </c>
      <c r="F18" s="66" t="s">
        <v>91</v>
      </c>
      <c r="G18" s="59" t="s">
        <v>92</v>
      </c>
      <c r="H18" s="49" t="s">
        <v>34</v>
      </c>
      <c r="I18" s="49" t="s">
        <v>35</v>
      </c>
      <c r="J18" s="64" t="s">
        <v>36</v>
      </c>
      <c r="K18" s="18" t="s">
        <v>84</v>
      </c>
      <c r="L18" s="11" t="s">
        <v>85</v>
      </c>
      <c r="M18" s="18" t="s">
        <v>39</v>
      </c>
      <c r="O18" s="35" t="s">
        <v>41</v>
      </c>
      <c r="P18" s="88" t="s">
        <v>42</v>
      </c>
      <c r="Q18" s="16" t="s">
        <v>43</v>
      </c>
      <c r="R18" s="16" t="s">
        <v>86</v>
      </c>
      <c r="S18" s="88" t="s">
        <v>45</v>
      </c>
      <c r="T18" s="91" t="s">
        <v>87</v>
      </c>
    </row>
    <row r="19" spans="1:20" s="11" customFormat="1" ht="90.3" x14ac:dyDescent="0.5">
      <c r="B19" s="46" t="str">
        <f>$E$1</f>
        <v>Techncial Requirements for VACUUM</v>
      </c>
      <c r="C19" s="11" t="str">
        <f>$E$2</f>
        <v>ED0013681-A</v>
      </c>
      <c r="D19" s="11" t="s">
        <v>93</v>
      </c>
      <c r="E19" s="74" t="s">
        <v>94</v>
      </c>
      <c r="F19" s="66" t="s">
        <v>91</v>
      </c>
      <c r="G19" s="59" t="s">
        <v>95</v>
      </c>
      <c r="H19" s="49" t="s">
        <v>34</v>
      </c>
      <c r="I19" s="49" t="s">
        <v>35</v>
      </c>
      <c r="J19" s="64" t="s">
        <v>36</v>
      </c>
      <c r="K19" s="18" t="s">
        <v>84</v>
      </c>
      <c r="L19" s="11" t="s">
        <v>85</v>
      </c>
      <c r="M19" s="18" t="s">
        <v>39</v>
      </c>
      <c r="O19" s="35" t="s">
        <v>41</v>
      </c>
      <c r="P19" s="88" t="s">
        <v>42</v>
      </c>
      <c r="Q19" s="16" t="s">
        <v>43</v>
      </c>
      <c r="R19" s="16" t="s">
        <v>86</v>
      </c>
      <c r="S19" s="88" t="s">
        <v>45</v>
      </c>
      <c r="T19" s="91" t="s">
        <v>87</v>
      </c>
    </row>
    <row r="20" spans="1:20" s="11" customFormat="1" ht="90.3" x14ac:dyDescent="0.55000000000000004">
      <c r="B20" s="46" t="str">
        <f>$E$1</f>
        <v>Techncial Requirements for VACUUM</v>
      </c>
      <c r="C20" s="11" t="str">
        <f>$E$2</f>
        <v>ED0013681-A</v>
      </c>
      <c r="D20" s="11" t="s">
        <v>96</v>
      </c>
      <c r="E20" s="74" t="s">
        <v>97</v>
      </c>
      <c r="F20" s="66" t="s">
        <v>98</v>
      </c>
      <c r="G20" s="49" t="s">
        <v>99</v>
      </c>
      <c r="H20" s="49" t="s">
        <v>100</v>
      </c>
      <c r="I20" s="49" t="s">
        <v>101</v>
      </c>
      <c r="J20" s="64" t="s">
        <v>36</v>
      </c>
      <c r="K20" s="11" t="s">
        <v>65</v>
      </c>
      <c r="L20" s="11" t="s">
        <v>66</v>
      </c>
      <c r="M20" s="13" t="s">
        <v>39</v>
      </c>
      <c r="N20" s="18" t="s">
        <v>102</v>
      </c>
      <c r="O20" s="35" t="s">
        <v>41</v>
      </c>
      <c r="P20" s="88" t="s">
        <v>42</v>
      </c>
      <c r="Q20" s="16" t="s">
        <v>43</v>
      </c>
      <c r="R20" s="16" t="s">
        <v>103</v>
      </c>
      <c r="S20" s="88" t="s">
        <v>104</v>
      </c>
      <c r="T20" s="91" t="s">
        <v>105</v>
      </c>
    </row>
    <row r="21" spans="1:20" s="11" customFormat="1" ht="90.3" x14ac:dyDescent="0.5">
      <c r="B21" s="46" t="str">
        <f>$E$1</f>
        <v>Techncial Requirements for VACUUM</v>
      </c>
      <c r="C21" s="11" t="str">
        <f>$E$2</f>
        <v>ED0013681-A</v>
      </c>
      <c r="D21" s="11" t="s">
        <v>96</v>
      </c>
      <c r="E21" s="74" t="s">
        <v>97</v>
      </c>
      <c r="F21" s="66" t="s">
        <v>98</v>
      </c>
      <c r="G21" s="49" t="s">
        <v>99</v>
      </c>
      <c r="H21" s="49" t="s">
        <v>100</v>
      </c>
      <c r="I21" s="49" t="s">
        <v>101</v>
      </c>
      <c r="J21" s="64" t="s">
        <v>36</v>
      </c>
      <c r="K21" s="11" t="s">
        <v>5</v>
      </c>
      <c r="L21" s="11" t="s">
        <v>106</v>
      </c>
      <c r="M21" s="18" t="s">
        <v>39</v>
      </c>
      <c r="N21" s="18" t="s">
        <v>107</v>
      </c>
      <c r="O21" s="35" t="s">
        <v>41</v>
      </c>
      <c r="P21" s="88" t="s">
        <v>42</v>
      </c>
      <c r="Q21" s="16" t="s">
        <v>43</v>
      </c>
      <c r="R21" s="16" t="s">
        <v>103</v>
      </c>
      <c r="S21" s="88" t="s">
        <v>104</v>
      </c>
      <c r="T21" s="91" t="s">
        <v>105</v>
      </c>
    </row>
    <row r="22" spans="1:20" s="11" customFormat="1" ht="58.5" x14ac:dyDescent="0.5">
      <c r="B22" s="46" t="str">
        <f>$E$1</f>
        <v>Techncial Requirements for VACUUM</v>
      </c>
      <c r="C22" s="11" t="str">
        <f>$E$2</f>
        <v>ED0013681-A</v>
      </c>
      <c r="D22" s="11" t="s">
        <v>108</v>
      </c>
      <c r="E22" s="74" t="s">
        <v>109</v>
      </c>
      <c r="F22" s="66" t="s">
        <v>110</v>
      </c>
      <c r="G22" s="49" t="s">
        <v>111</v>
      </c>
      <c r="H22" s="49" t="s">
        <v>100</v>
      </c>
      <c r="I22" s="49" t="s">
        <v>112</v>
      </c>
      <c r="J22" s="64" t="s">
        <v>36</v>
      </c>
      <c r="K22" s="11" t="s">
        <v>5</v>
      </c>
      <c r="L22" s="11" t="s">
        <v>106</v>
      </c>
      <c r="M22" s="18" t="s">
        <v>39</v>
      </c>
      <c r="O22" s="35" t="s">
        <v>41</v>
      </c>
      <c r="P22" s="88" t="s">
        <v>42</v>
      </c>
      <c r="Q22" s="16" t="s">
        <v>43</v>
      </c>
      <c r="R22" s="16" t="s">
        <v>113</v>
      </c>
      <c r="S22" s="88" t="s">
        <v>114</v>
      </c>
      <c r="T22" s="91" t="s">
        <v>115</v>
      </c>
    </row>
    <row r="23" spans="1:20" s="11" customFormat="1" ht="64.5" x14ac:dyDescent="0.5">
      <c r="B23" s="46" t="str">
        <f>$E$1</f>
        <v>Techncial Requirements for VACUUM</v>
      </c>
      <c r="C23" s="11" t="str">
        <f>$E$2</f>
        <v>ED0013681-A</v>
      </c>
      <c r="D23" s="11" t="s">
        <v>116</v>
      </c>
      <c r="E23" s="74" t="s">
        <v>117</v>
      </c>
      <c r="F23" s="66" t="s">
        <v>32</v>
      </c>
      <c r="G23" s="50" t="s">
        <v>118</v>
      </c>
      <c r="H23" s="49" t="s">
        <v>119</v>
      </c>
      <c r="I23" s="49" t="s">
        <v>120</v>
      </c>
      <c r="J23" s="64" t="s">
        <v>36</v>
      </c>
      <c r="K23" s="15" t="s">
        <v>65</v>
      </c>
      <c r="L23" s="11" t="s">
        <v>66</v>
      </c>
      <c r="M23" s="15" t="s">
        <v>39</v>
      </c>
      <c r="N23" s="30" t="s">
        <v>121</v>
      </c>
      <c r="O23" s="35" t="s">
        <v>41</v>
      </c>
      <c r="P23" s="88" t="s">
        <v>42</v>
      </c>
      <c r="Q23" s="16" t="s">
        <v>43</v>
      </c>
      <c r="R23" s="16" t="s">
        <v>122</v>
      </c>
      <c r="S23" s="88" t="s">
        <v>114</v>
      </c>
      <c r="T23" s="91" t="s">
        <v>123</v>
      </c>
    </row>
    <row r="24" spans="1:20" s="11" customFormat="1" ht="58.5" x14ac:dyDescent="0.5">
      <c r="B24" s="46" t="str">
        <f>$E$1</f>
        <v>Techncial Requirements for VACUUM</v>
      </c>
      <c r="C24" s="11" t="str">
        <f>$E$2</f>
        <v>ED0013681-A</v>
      </c>
      <c r="D24" s="11" t="s">
        <v>124</v>
      </c>
      <c r="E24" s="74" t="s">
        <v>125</v>
      </c>
      <c r="F24" s="66" t="s">
        <v>32</v>
      </c>
      <c r="G24" s="50" t="s">
        <v>118</v>
      </c>
      <c r="H24" s="49" t="s">
        <v>126</v>
      </c>
      <c r="I24" s="49" t="s">
        <v>127</v>
      </c>
      <c r="J24" s="64" t="s">
        <v>36</v>
      </c>
      <c r="K24" s="15" t="s">
        <v>65</v>
      </c>
      <c r="L24" s="11" t="s">
        <v>66</v>
      </c>
      <c r="M24" s="15" t="s">
        <v>39</v>
      </c>
      <c r="N24" s="18" t="s">
        <v>128</v>
      </c>
      <c r="O24" s="35" t="s">
        <v>41</v>
      </c>
      <c r="P24" s="88" t="s">
        <v>42</v>
      </c>
      <c r="Q24" s="16" t="s">
        <v>43</v>
      </c>
      <c r="R24" s="16" t="s">
        <v>129</v>
      </c>
      <c r="S24" s="88" t="s">
        <v>114</v>
      </c>
      <c r="T24" s="91" t="s">
        <v>130</v>
      </c>
    </row>
    <row r="25" spans="1:20" s="11" customFormat="1" ht="58.5" x14ac:dyDescent="0.5">
      <c r="B25" s="46" t="str">
        <f>$E$1</f>
        <v>Techncial Requirements for VACUUM</v>
      </c>
      <c r="C25" s="11" t="str">
        <f>$E$2</f>
        <v>ED0013681-A</v>
      </c>
      <c r="D25" s="11" t="s">
        <v>124</v>
      </c>
      <c r="E25" s="74" t="s">
        <v>125</v>
      </c>
      <c r="F25" s="66" t="s">
        <v>32</v>
      </c>
      <c r="G25" s="50" t="s">
        <v>118</v>
      </c>
      <c r="H25" s="49" t="s">
        <v>126</v>
      </c>
      <c r="I25" s="49" t="s">
        <v>127</v>
      </c>
      <c r="J25" s="64" t="s">
        <v>36</v>
      </c>
      <c r="K25" s="15" t="s">
        <v>131</v>
      </c>
      <c r="L25" s="11" t="s">
        <v>132</v>
      </c>
      <c r="M25" s="15" t="s">
        <v>39</v>
      </c>
      <c r="N25" s="18" t="s">
        <v>128</v>
      </c>
      <c r="O25" s="35" t="s">
        <v>41</v>
      </c>
      <c r="P25" s="88" t="s">
        <v>42</v>
      </c>
      <c r="Q25" s="16" t="s">
        <v>43</v>
      </c>
      <c r="R25" s="16" t="s">
        <v>129</v>
      </c>
      <c r="S25" s="88" t="s">
        <v>114</v>
      </c>
      <c r="T25" s="91" t="s">
        <v>130</v>
      </c>
    </row>
    <row r="26" spans="1:20" s="11" customFormat="1" ht="90.3" x14ac:dyDescent="0.5">
      <c r="B26" s="46" t="str">
        <f>$E$1</f>
        <v>Techncial Requirements for VACUUM</v>
      </c>
      <c r="C26" s="11" t="str">
        <f>$E$2</f>
        <v>ED0013681-A</v>
      </c>
      <c r="D26" s="11" t="s">
        <v>133</v>
      </c>
      <c r="E26" s="74" t="s">
        <v>134</v>
      </c>
      <c r="F26" s="66" t="s">
        <v>32</v>
      </c>
      <c r="G26" s="50" t="s">
        <v>118</v>
      </c>
      <c r="H26" s="49" t="s">
        <v>35</v>
      </c>
      <c r="I26" s="49" t="s">
        <v>35</v>
      </c>
      <c r="J26" s="64" t="s">
        <v>36</v>
      </c>
      <c r="K26" s="11" t="s">
        <v>5</v>
      </c>
      <c r="L26" s="11" t="s">
        <v>106</v>
      </c>
      <c r="M26" s="18" t="s">
        <v>39</v>
      </c>
      <c r="O26" s="35" t="s">
        <v>41</v>
      </c>
      <c r="P26" s="88" t="s">
        <v>42</v>
      </c>
      <c r="Q26" s="16" t="s">
        <v>43</v>
      </c>
      <c r="R26" s="16" t="s">
        <v>86</v>
      </c>
      <c r="S26" s="88" t="s">
        <v>45</v>
      </c>
      <c r="T26" s="91" t="s">
        <v>87</v>
      </c>
    </row>
    <row r="27" spans="1:20" s="11" customFormat="1" ht="77.400000000000006" x14ac:dyDescent="0.5">
      <c r="B27" s="46" t="str">
        <f>$E$1</f>
        <v>Techncial Requirements for VACUUM</v>
      </c>
      <c r="C27" s="11" t="str">
        <f>$E$2</f>
        <v>ED0013681-A</v>
      </c>
      <c r="D27" s="11" t="s">
        <v>135</v>
      </c>
      <c r="E27" s="74" t="s">
        <v>136</v>
      </c>
      <c r="F27" s="66" t="s">
        <v>32</v>
      </c>
      <c r="G27" s="50" t="s">
        <v>118</v>
      </c>
      <c r="H27" s="60" t="s">
        <v>35</v>
      </c>
      <c r="I27" s="49" t="s">
        <v>35</v>
      </c>
      <c r="J27" s="64" t="s">
        <v>36</v>
      </c>
      <c r="K27" s="15" t="s">
        <v>137</v>
      </c>
      <c r="L27" s="11" t="s">
        <v>138</v>
      </c>
      <c r="M27" s="15" t="s">
        <v>39</v>
      </c>
      <c r="O27" s="35" t="s">
        <v>41</v>
      </c>
      <c r="P27" s="88" t="s">
        <v>42</v>
      </c>
      <c r="Q27" s="16" t="s">
        <v>43</v>
      </c>
      <c r="R27" s="16" t="s">
        <v>139</v>
      </c>
      <c r="S27" s="88" t="s">
        <v>104</v>
      </c>
      <c r="T27" s="91" t="s">
        <v>140</v>
      </c>
    </row>
    <row r="28" spans="1:20" s="11" customFormat="1" ht="64.5" x14ac:dyDescent="0.5">
      <c r="B28" s="46" t="str">
        <f>$E$1</f>
        <v>Techncial Requirements for VACUUM</v>
      </c>
      <c r="C28" s="11" t="str">
        <f>$E$2</f>
        <v>ED0013681-A</v>
      </c>
      <c r="D28" s="11" t="s">
        <v>141</v>
      </c>
      <c r="E28" s="74" t="s">
        <v>142</v>
      </c>
      <c r="F28" s="66" t="s">
        <v>98</v>
      </c>
      <c r="G28" s="49" t="s">
        <v>143</v>
      </c>
      <c r="H28" s="49" t="s">
        <v>100</v>
      </c>
      <c r="I28" s="49" t="s">
        <v>144</v>
      </c>
      <c r="J28" s="64" t="s">
        <v>36</v>
      </c>
      <c r="K28" s="11" t="s">
        <v>137</v>
      </c>
      <c r="L28" s="11" t="s">
        <v>138</v>
      </c>
      <c r="M28" s="18" t="s">
        <v>39</v>
      </c>
      <c r="O28" s="35" t="s">
        <v>41</v>
      </c>
      <c r="P28" s="88" t="s">
        <v>42</v>
      </c>
      <c r="Q28" s="16" t="s">
        <v>43</v>
      </c>
      <c r="R28" s="16" t="s">
        <v>145</v>
      </c>
      <c r="S28" s="88" t="s">
        <v>104</v>
      </c>
      <c r="T28" s="91" t="s">
        <v>146</v>
      </c>
    </row>
    <row r="29" spans="1:20" s="11" customFormat="1" ht="64.5" x14ac:dyDescent="0.5">
      <c r="B29" s="46" t="str">
        <f>$E$1</f>
        <v>Techncial Requirements for VACUUM</v>
      </c>
      <c r="C29" s="11" t="str">
        <f>$E$2</f>
        <v>ED0013681-A</v>
      </c>
      <c r="D29" s="11" t="s">
        <v>141</v>
      </c>
      <c r="E29" s="74" t="s">
        <v>142</v>
      </c>
      <c r="F29" s="66" t="s">
        <v>98</v>
      </c>
      <c r="G29" s="49" t="s">
        <v>143</v>
      </c>
      <c r="H29" s="49" t="s">
        <v>100</v>
      </c>
      <c r="I29" s="49" t="s">
        <v>144</v>
      </c>
      <c r="J29" s="64" t="s">
        <v>36</v>
      </c>
      <c r="K29" s="11" t="s">
        <v>147</v>
      </c>
      <c r="L29" s="11" t="s">
        <v>148</v>
      </c>
      <c r="M29" s="18" t="s">
        <v>39</v>
      </c>
      <c r="O29" s="35" t="s">
        <v>41</v>
      </c>
      <c r="P29" s="88" t="s">
        <v>42</v>
      </c>
      <c r="Q29" s="16" t="s">
        <v>43</v>
      </c>
      <c r="R29" s="16" t="s">
        <v>145</v>
      </c>
      <c r="S29" s="88" t="s">
        <v>104</v>
      </c>
      <c r="T29" s="91" t="s">
        <v>146</v>
      </c>
    </row>
    <row r="30" spans="1:20" s="11" customFormat="1" ht="58.5" x14ac:dyDescent="0.5">
      <c r="B30" s="46" t="str">
        <f>$E$1</f>
        <v>Techncial Requirements for VACUUM</v>
      </c>
      <c r="C30" s="11" t="str">
        <f>$E$2</f>
        <v>ED0013681-A</v>
      </c>
      <c r="D30" s="11" t="s">
        <v>152</v>
      </c>
      <c r="E30" s="74" t="s">
        <v>153</v>
      </c>
      <c r="F30" s="66" t="s">
        <v>98</v>
      </c>
      <c r="G30" s="50" t="s">
        <v>143</v>
      </c>
      <c r="H30" s="49" t="s">
        <v>100</v>
      </c>
      <c r="I30" s="49" t="s">
        <v>144</v>
      </c>
      <c r="J30" s="64" t="s">
        <v>36</v>
      </c>
      <c r="K30" s="11" t="s">
        <v>65</v>
      </c>
      <c r="L30" s="11" t="s">
        <v>66</v>
      </c>
      <c r="M30" s="18" t="s">
        <v>39</v>
      </c>
      <c r="N30" s="18" t="s">
        <v>154</v>
      </c>
      <c r="O30" s="35" t="s">
        <v>41</v>
      </c>
      <c r="P30" s="88" t="s">
        <v>42</v>
      </c>
      <c r="Q30" s="16" t="s">
        <v>43</v>
      </c>
      <c r="R30" s="16" t="s">
        <v>155</v>
      </c>
      <c r="S30" s="88" t="s">
        <v>114</v>
      </c>
      <c r="T30" s="91" t="s">
        <v>156</v>
      </c>
    </row>
    <row r="31" spans="1:20" s="11" customFormat="1" ht="77.7" x14ac:dyDescent="0.55000000000000004">
      <c r="A31"/>
      <c r="B31" s="42" t="str">
        <f>$E$1</f>
        <v>Techncial Requirements for VACUUM</v>
      </c>
      <c r="C31" s="11" t="str">
        <f>$E$2</f>
        <v>ED0013681-A</v>
      </c>
      <c r="D31" s="11" t="s">
        <v>157</v>
      </c>
      <c r="E31" s="74" t="s">
        <v>158</v>
      </c>
      <c r="F31" s="66" t="s">
        <v>91</v>
      </c>
      <c r="G31" s="59" t="s">
        <v>159</v>
      </c>
      <c r="H31" s="49" t="s">
        <v>34</v>
      </c>
      <c r="I31" s="49" t="s">
        <v>35</v>
      </c>
      <c r="J31" s="51" t="s">
        <v>36</v>
      </c>
      <c r="K31" s="11" t="str">
        <f>K30</f>
        <v>SRF &amp; CRYO SYSTEMS L2</v>
      </c>
      <c r="L31" s="11" t="s">
        <v>66</v>
      </c>
      <c r="M31" s="15" t="s">
        <v>39</v>
      </c>
      <c r="N31" s="30" t="s">
        <v>160</v>
      </c>
      <c r="O31" s="35" t="s">
        <v>41</v>
      </c>
      <c r="P31" s="88" t="s">
        <v>42</v>
      </c>
      <c r="Q31" s="16" t="s">
        <v>43</v>
      </c>
      <c r="R31" s="16" t="s">
        <v>161</v>
      </c>
      <c r="S31" s="88" t="s">
        <v>45</v>
      </c>
      <c r="T31" s="91" t="s">
        <v>162</v>
      </c>
    </row>
    <row r="32" spans="1:20" s="11" customFormat="1" ht="126" customHeight="1" x14ac:dyDescent="0.55000000000000004">
      <c r="A32"/>
      <c r="B32" s="42" t="str">
        <f>$E$1</f>
        <v>Techncial Requirements for VACUUM</v>
      </c>
      <c r="C32" s="11" t="str">
        <f>$E$2</f>
        <v>ED0013681-A</v>
      </c>
      <c r="D32" s="11" t="s">
        <v>163</v>
      </c>
      <c r="E32" s="74" t="s">
        <v>164</v>
      </c>
      <c r="F32" s="49" t="s">
        <v>32</v>
      </c>
      <c r="G32" s="49" t="s">
        <v>165</v>
      </c>
      <c r="H32" s="49" t="s">
        <v>166</v>
      </c>
      <c r="I32" s="49" t="s">
        <v>167</v>
      </c>
      <c r="J32" s="51" t="s">
        <v>36</v>
      </c>
      <c r="K32" s="11" t="s">
        <v>131</v>
      </c>
      <c r="L32" s="11" t="s">
        <v>168</v>
      </c>
      <c r="M32" s="18" t="s">
        <v>39</v>
      </c>
      <c r="N32" s="9"/>
      <c r="O32" s="35" t="s">
        <v>41</v>
      </c>
      <c r="P32" s="88" t="s">
        <v>42</v>
      </c>
      <c r="Q32" s="16" t="s">
        <v>43</v>
      </c>
      <c r="R32" s="16" t="s">
        <v>169</v>
      </c>
      <c r="S32" s="88" t="s">
        <v>114</v>
      </c>
      <c r="T32" s="91" t="s">
        <v>170</v>
      </c>
    </row>
    <row r="33" spans="1:50" ht="64.5" x14ac:dyDescent="0.55000000000000004">
      <c r="B33" s="42" t="str">
        <f>$E$1</f>
        <v>Techncial Requirements for VACUUM</v>
      </c>
      <c r="C33" s="11" t="str">
        <f>$E$2</f>
        <v>ED0013681-A</v>
      </c>
      <c r="D33" s="11" t="s">
        <v>171</v>
      </c>
      <c r="E33" s="74" t="s">
        <v>172</v>
      </c>
      <c r="F33" s="49" t="s">
        <v>32</v>
      </c>
      <c r="G33" s="49" t="s">
        <v>165</v>
      </c>
      <c r="H33" s="49" t="s">
        <v>166</v>
      </c>
      <c r="I33" s="49" t="s">
        <v>167</v>
      </c>
      <c r="J33" s="51" t="s">
        <v>36</v>
      </c>
      <c r="K33" s="11" t="str">
        <f>K32</f>
        <v>Linac Installation</v>
      </c>
      <c r="L33" s="11" t="s">
        <v>168</v>
      </c>
      <c r="M33" s="18" t="s">
        <v>39</v>
      </c>
      <c r="N33" s="9" t="s">
        <v>173</v>
      </c>
      <c r="O33" s="35" t="s">
        <v>41</v>
      </c>
      <c r="P33" s="88" t="s">
        <v>42</v>
      </c>
      <c r="Q33" s="16" t="s">
        <v>43</v>
      </c>
      <c r="R33" s="16" t="s">
        <v>122</v>
      </c>
      <c r="S33" s="88" t="s">
        <v>114</v>
      </c>
      <c r="T33" s="91" t="s">
        <v>123</v>
      </c>
    </row>
    <row r="34" spans="1:50" ht="64.5" x14ac:dyDescent="0.55000000000000004">
      <c r="B34" s="42" t="str">
        <f>$E$1</f>
        <v>Techncial Requirements for VACUUM</v>
      </c>
      <c r="C34" s="11" t="str">
        <f>$E$2</f>
        <v>ED0013681-A</v>
      </c>
      <c r="D34" s="11" t="s">
        <v>174</v>
      </c>
      <c r="E34" s="74" t="s">
        <v>175</v>
      </c>
      <c r="F34" s="66" t="s">
        <v>110</v>
      </c>
      <c r="G34" s="59" t="s">
        <v>176</v>
      </c>
      <c r="H34" s="49" t="s">
        <v>100</v>
      </c>
      <c r="I34" s="49" t="s">
        <v>177</v>
      </c>
      <c r="J34" s="51" t="s">
        <v>36</v>
      </c>
      <c r="K34" s="11" t="s">
        <v>178</v>
      </c>
      <c r="L34" s="11" t="s">
        <v>179</v>
      </c>
      <c r="M34" s="18" t="s">
        <v>39</v>
      </c>
      <c r="N34" s="9" t="s">
        <v>180</v>
      </c>
      <c r="O34" s="35" t="s">
        <v>41</v>
      </c>
      <c r="P34" s="88" t="s">
        <v>42</v>
      </c>
      <c r="Q34" s="16" t="s">
        <v>43</v>
      </c>
      <c r="R34" s="16" t="s">
        <v>181</v>
      </c>
      <c r="S34" s="88" t="s">
        <v>104</v>
      </c>
      <c r="T34" s="91" t="s">
        <v>182</v>
      </c>
    </row>
    <row r="35" spans="1:50" ht="64.8" thickBot="1" x14ac:dyDescent="0.6">
      <c r="B35" s="43" t="str">
        <f>$E$1</f>
        <v>Techncial Requirements for VACUUM</v>
      </c>
      <c r="C35" s="44" t="str">
        <f>$E$2</f>
        <v>ED0013681-A</v>
      </c>
      <c r="D35" s="44" t="s">
        <v>174</v>
      </c>
      <c r="E35" s="75" t="s">
        <v>175</v>
      </c>
      <c r="F35" s="67" t="s">
        <v>110</v>
      </c>
      <c r="G35" s="62" t="s">
        <v>176</v>
      </c>
      <c r="H35" s="63" t="s">
        <v>100</v>
      </c>
      <c r="I35" s="63" t="s">
        <v>177</v>
      </c>
      <c r="J35" s="53" t="s">
        <v>36</v>
      </c>
      <c r="K35" s="23" t="str">
        <f>K34</f>
        <v>LLRF</v>
      </c>
      <c r="L35" s="23" t="s">
        <v>168</v>
      </c>
      <c r="M35" s="26" t="s">
        <v>39</v>
      </c>
      <c r="N35" s="31" t="s">
        <v>183</v>
      </c>
      <c r="O35" s="35" t="s">
        <v>41</v>
      </c>
      <c r="P35" s="88" t="s">
        <v>42</v>
      </c>
      <c r="Q35" s="16" t="s">
        <v>43</v>
      </c>
      <c r="R35" s="16" t="s">
        <v>181</v>
      </c>
      <c r="S35" s="88" t="s">
        <v>104</v>
      </c>
      <c r="T35" s="91" t="s">
        <v>182</v>
      </c>
    </row>
    <row r="36" spans="1:50" ht="72" x14ac:dyDescent="0.55000000000000004">
      <c r="B36" s="48" t="str">
        <f>$E$1</f>
        <v>Techncial Requirements for VACUUM</v>
      </c>
      <c r="C36" s="47" t="str">
        <f>$E$2</f>
        <v>ED0013681-A</v>
      </c>
      <c r="D36" s="47" t="s">
        <v>184</v>
      </c>
      <c r="E36" s="76" t="s">
        <v>185</v>
      </c>
      <c r="F36" s="68" t="s">
        <v>110</v>
      </c>
      <c r="G36" s="57" t="s">
        <v>186</v>
      </c>
      <c r="H36" s="58" t="s">
        <v>100</v>
      </c>
      <c r="I36" s="58" t="s">
        <v>187</v>
      </c>
      <c r="J36" s="52" t="s">
        <v>36</v>
      </c>
      <c r="K36" s="11" t="s">
        <v>131</v>
      </c>
      <c r="L36" s="11" t="s">
        <v>168</v>
      </c>
      <c r="M36" s="18" t="s">
        <v>39</v>
      </c>
      <c r="N36" s="9"/>
      <c r="O36" s="82" t="s">
        <v>41</v>
      </c>
      <c r="P36" s="87" t="s">
        <v>42</v>
      </c>
      <c r="Q36" s="83" t="s">
        <v>43</v>
      </c>
      <c r="R36" s="83" t="s">
        <v>188</v>
      </c>
      <c r="S36" s="87" t="s">
        <v>114</v>
      </c>
      <c r="T36" s="90" t="s">
        <v>189</v>
      </c>
    </row>
    <row r="37" spans="1:50" s="12" customFormat="1" ht="100.8" x14ac:dyDescent="0.55000000000000004">
      <c r="A37"/>
      <c r="B37" s="42" t="str">
        <f>$E$1</f>
        <v>Techncial Requirements for VACUUM</v>
      </c>
      <c r="C37" s="11" t="str">
        <f>$E$2</f>
        <v>ED0013681-A</v>
      </c>
      <c r="D37" s="11" t="s">
        <v>190</v>
      </c>
      <c r="E37" s="74" t="s">
        <v>191</v>
      </c>
      <c r="F37" s="66" t="s">
        <v>110</v>
      </c>
      <c r="G37" s="59" t="s">
        <v>186</v>
      </c>
      <c r="H37" s="49" t="s">
        <v>100</v>
      </c>
      <c r="I37" s="49" t="s">
        <v>187</v>
      </c>
      <c r="J37" s="51" t="s">
        <v>36</v>
      </c>
      <c r="K37" s="11" t="s">
        <v>131</v>
      </c>
      <c r="L37" s="11" t="s">
        <v>168</v>
      </c>
      <c r="M37" s="18" t="s">
        <v>39</v>
      </c>
      <c r="N37"/>
      <c r="O37" s="35" t="s">
        <v>41</v>
      </c>
      <c r="P37" s="88" t="s">
        <v>42</v>
      </c>
      <c r="Q37" s="16" t="s">
        <v>43</v>
      </c>
      <c r="R37" s="16" t="s">
        <v>192</v>
      </c>
      <c r="S37" s="88" t="s">
        <v>114</v>
      </c>
      <c r="T37" s="91" t="s">
        <v>193</v>
      </c>
      <c r="U37"/>
      <c r="V37"/>
      <c r="W37"/>
      <c r="X37"/>
      <c r="Y37"/>
      <c r="Z37"/>
      <c r="AA37"/>
      <c r="AB37"/>
      <c r="AC37"/>
      <c r="AD37"/>
      <c r="AE37"/>
      <c r="AF37"/>
      <c r="AG37"/>
      <c r="AH37"/>
      <c r="AI37"/>
      <c r="AJ37"/>
      <c r="AK37"/>
      <c r="AL37"/>
      <c r="AM37"/>
      <c r="AN37"/>
      <c r="AO37"/>
      <c r="AP37"/>
      <c r="AQ37"/>
      <c r="AR37"/>
      <c r="AS37"/>
      <c r="AT37"/>
      <c r="AU37"/>
      <c r="AV37"/>
      <c r="AW37"/>
      <c r="AX37"/>
    </row>
    <row r="38" spans="1:50" ht="58.5" x14ac:dyDescent="0.55000000000000004">
      <c r="B38" s="42" t="str">
        <f>$E$1</f>
        <v>Techncial Requirements for VACUUM</v>
      </c>
      <c r="C38" s="11" t="str">
        <f>$E$2</f>
        <v>ED0013681-A</v>
      </c>
      <c r="D38" s="11" t="s">
        <v>194</v>
      </c>
      <c r="E38" s="74" t="s">
        <v>195</v>
      </c>
      <c r="F38" s="66" t="s">
        <v>110</v>
      </c>
      <c r="G38" s="49" t="s">
        <v>165</v>
      </c>
      <c r="H38" s="49" t="s">
        <v>100</v>
      </c>
      <c r="I38" s="49" t="s">
        <v>196</v>
      </c>
      <c r="J38" s="51" t="s">
        <v>36</v>
      </c>
      <c r="K38" s="11" t="s">
        <v>5</v>
      </c>
      <c r="L38" s="11" t="s">
        <v>106</v>
      </c>
      <c r="M38" s="18" t="s">
        <v>39</v>
      </c>
      <c r="O38" s="35" t="s">
        <v>41</v>
      </c>
      <c r="P38" s="88" t="s">
        <v>42</v>
      </c>
      <c r="Q38" s="16" t="s">
        <v>43</v>
      </c>
      <c r="R38" s="16" t="s">
        <v>197</v>
      </c>
      <c r="S38" s="88" t="s">
        <v>114</v>
      </c>
      <c r="T38" s="91" t="s">
        <v>198</v>
      </c>
    </row>
    <row r="39" spans="1:50" ht="72" x14ac:dyDescent="0.55000000000000004">
      <c r="B39" s="42" t="str">
        <f>$E$1</f>
        <v>Techncial Requirements for VACUUM</v>
      </c>
      <c r="C39" s="11" t="str">
        <f>$E$2</f>
        <v>ED0013681-A</v>
      </c>
      <c r="D39" s="11" t="s">
        <v>199</v>
      </c>
      <c r="E39" s="74" t="s">
        <v>200</v>
      </c>
      <c r="F39" s="66" t="s">
        <v>110</v>
      </c>
      <c r="G39" s="59" t="s">
        <v>186</v>
      </c>
      <c r="H39" s="49" t="s">
        <v>100</v>
      </c>
      <c r="I39" s="49" t="s">
        <v>201</v>
      </c>
      <c r="J39" s="51" t="s">
        <v>36</v>
      </c>
      <c r="K39" s="11" t="s">
        <v>150</v>
      </c>
      <c r="L39" s="11" t="s">
        <v>151</v>
      </c>
      <c r="M39" s="18" t="s">
        <v>39</v>
      </c>
      <c r="N39" s="9" t="s">
        <v>202</v>
      </c>
      <c r="O39" s="35" t="s">
        <v>41</v>
      </c>
      <c r="P39" s="88" t="s">
        <v>42</v>
      </c>
      <c r="Q39" s="16" t="s">
        <v>43</v>
      </c>
      <c r="R39" s="16" t="s">
        <v>203</v>
      </c>
      <c r="S39" s="88" t="s">
        <v>114</v>
      </c>
      <c r="T39" s="91" t="s">
        <v>204</v>
      </c>
    </row>
    <row r="40" spans="1:50" ht="72" x14ac:dyDescent="0.55000000000000004">
      <c r="B40" s="42" t="str">
        <f>$E$1</f>
        <v>Techncial Requirements for VACUUM</v>
      </c>
      <c r="C40" s="11" t="str">
        <f>$E$2</f>
        <v>ED0013681-A</v>
      </c>
      <c r="D40" s="11" t="s">
        <v>205</v>
      </c>
      <c r="E40" s="74" t="s">
        <v>206</v>
      </c>
      <c r="F40" s="66" t="s">
        <v>149</v>
      </c>
      <c r="G40" s="60" t="s">
        <v>207</v>
      </c>
      <c r="H40" s="49" t="s">
        <v>100</v>
      </c>
      <c r="I40" s="49" t="s">
        <v>144</v>
      </c>
      <c r="J40" s="51" t="s">
        <v>36</v>
      </c>
      <c r="K40" s="11" t="s">
        <v>150</v>
      </c>
      <c r="L40" s="11" t="s">
        <v>151</v>
      </c>
      <c r="M40" s="18" t="s">
        <v>39</v>
      </c>
      <c r="N40" s="9" t="s">
        <v>208</v>
      </c>
      <c r="O40" s="35" t="s">
        <v>41</v>
      </c>
      <c r="P40" s="88" t="s">
        <v>42</v>
      </c>
      <c r="Q40" s="16" t="s">
        <v>43</v>
      </c>
      <c r="R40" s="16" t="s">
        <v>169</v>
      </c>
      <c r="S40" s="88" t="s">
        <v>114</v>
      </c>
      <c r="T40" s="91" t="s">
        <v>170</v>
      </c>
    </row>
    <row r="41" spans="1:50" ht="58.5" x14ac:dyDescent="0.55000000000000004">
      <c r="B41" s="42" t="str">
        <f>$E$1</f>
        <v>Techncial Requirements for VACUUM</v>
      </c>
      <c r="C41" s="11" t="str">
        <f>$E$2</f>
        <v>ED0013681-A</v>
      </c>
      <c r="D41" s="11" t="s">
        <v>209</v>
      </c>
      <c r="E41" s="74" t="s">
        <v>210</v>
      </c>
      <c r="F41" s="66" t="s">
        <v>149</v>
      </c>
      <c r="G41" s="60" t="s">
        <v>207</v>
      </c>
      <c r="H41" s="49" t="s">
        <v>100</v>
      </c>
      <c r="I41" s="49" t="s">
        <v>144</v>
      </c>
      <c r="J41" s="51" t="s">
        <v>36</v>
      </c>
      <c r="K41" s="11" t="s">
        <v>150</v>
      </c>
      <c r="L41" s="11" t="s">
        <v>151</v>
      </c>
      <c r="M41" s="18" t="s">
        <v>39</v>
      </c>
      <c r="N41" s="9" t="s">
        <v>211</v>
      </c>
      <c r="O41" s="35" t="s">
        <v>41</v>
      </c>
      <c r="P41" s="88" t="s">
        <v>42</v>
      </c>
      <c r="Q41" s="16" t="s">
        <v>43</v>
      </c>
      <c r="R41" s="16" t="s">
        <v>169</v>
      </c>
      <c r="S41" s="88" t="s">
        <v>114</v>
      </c>
      <c r="T41" s="91" t="s">
        <v>170</v>
      </c>
    </row>
    <row r="42" spans="1:50" ht="58.5" x14ac:dyDescent="0.55000000000000004">
      <c r="B42" s="42" t="str">
        <f>$E$1</f>
        <v>Techncial Requirements for VACUUM</v>
      </c>
      <c r="C42" s="11" t="str">
        <f>$E$2</f>
        <v>ED0013681-A</v>
      </c>
      <c r="D42" s="11" t="s">
        <v>212</v>
      </c>
      <c r="E42" s="74" t="s">
        <v>213</v>
      </c>
      <c r="F42" s="66" t="s">
        <v>149</v>
      </c>
      <c r="G42" s="60" t="s">
        <v>207</v>
      </c>
      <c r="H42" s="49" t="s">
        <v>100</v>
      </c>
      <c r="I42" s="49" t="s">
        <v>144</v>
      </c>
      <c r="J42" s="51" t="s">
        <v>36</v>
      </c>
      <c r="K42" s="11" t="s">
        <v>150</v>
      </c>
      <c r="L42" s="11" t="s">
        <v>151</v>
      </c>
      <c r="M42" s="18" t="s">
        <v>39</v>
      </c>
      <c r="N42" s="9" t="s">
        <v>214</v>
      </c>
      <c r="O42" s="35" t="s">
        <v>41</v>
      </c>
      <c r="P42" s="88" t="s">
        <v>42</v>
      </c>
      <c r="Q42" s="16" t="s">
        <v>43</v>
      </c>
      <c r="R42" s="16" t="s">
        <v>169</v>
      </c>
      <c r="S42" s="88" t="s">
        <v>114</v>
      </c>
      <c r="T42" s="91" t="s">
        <v>170</v>
      </c>
    </row>
    <row r="43" spans="1:50" ht="58.5" x14ac:dyDescent="0.55000000000000004">
      <c r="B43" s="42" t="str">
        <f>$E$1</f>
        <v>Techncial Requirements for VACUUM</v>
      </c>
      <c r="C43" s="11" t="str">
        <f>$E$2</f>
        <v>ED0013681-A</v>
      </c>
      <c r="D43" s="11" t="s">
        <v>215</v>
      </c>
      <c r="E43" s="74" t="s">
        <v>216</v>
      </c>
      <c r="F43" s="66" t="s">
        <v>110</v>
      </c>
      <c r="G43" s="59" t="s">
        <v>217</v>
      </c>
      <c r="H43" s="49" t="s">
        <v>100</v>
      </c>
      <c r="I43" s="49" t="s">
        <v>177</v>
      </c>
      <c r="J43" s="51" t="s">
        <v>36</v>
      </c>
      <c r="K43" s="11" t="s">
        <v>5</v>
      </c>
      <c r="L43" s="11" t="s">
        <v>106</v>
      </c>
      <c r="M43" s="18" t="s">
        <v>39</v>
      </c>
      <c r="O43" s="35" t="s">
        <v>41</v>
      </c>
      <c r="P43" s="88" t="s">
        <v>42</v>
      </c>
      <c r="Q43" s="16" t="s">
        <v>43</v>
      </c>
      <c r="R43" s="16" t="s">
        <v>203</v>
      </c>
      <c r="S43" s="88" t="s">
        <v>114</v>
      </c>
      <c r="T43" s="91" t="s">
        <v>204</v>
      </c>
    </row>
    <row r="44" spans="1:50" ht="64.5" x14ac:dyDescent="0.55000000000000004">
      <c r="B44" s="42" t="str">
        <f>$E$1</f>
        <v>Techncial Requirements for VACUUM</v>
      </c>
      <c r="C44" s="11" t="str">
        <f>$E$2</f>
        <v>ED0013681-A</v>
      </c>
      <c r="D44" s="11" t="s">
        <v>218</v>
      </c>
      <c r="E44" s="74" t="s">
        <v>219</v>
      </c>
      <c r="F44" s="66" t="s">
        <v>98</v>
      </c>
      <c r="G44" s="59" t="s">
        <v>220</v>
      </c>
      <c r="H44" s="49" t="s">
        <v>100</v>
      </c>
      <c r="I44" s="49" t="s">
        <v>144</v>
      </c>
      <c r="J44" s="51" t="s">
        <v>36</v>
      </c>
      <c r="K44" s="11" t="s">
        <v>5</v>
      </c>
      <c r="L44" s="11" t="s">
        <v>106</v>
      </c>
      <c r="M44" s="18" t="s">
        <v>39</v>
      </c>
      <c r="O44" s="94" t="s">
        <v>221</v>
      </c>
      <c r="P44" s="88" t="s">
        <v>222</v>
      </c>
      <c r="Q44" s="16" t="s">
        <v>223</v>
      </c>
      <c r="R44" s="16" t="s">
        <v>224</v>
      </c>
      <c r="S44" s="88" t="s">
        <v>225</v>
      </c>
      <c r="T44" s="91" t="s">
        <v>226</v>
      </c>
    </row>
    <row r="45" spans="1:50" ht="64.5" x14ac:dyDescent="0.55000000000000004">
      <c r="B45" s="42" t="str">
        <f>$E$1</f>
        <v>Techncial Requirements for VACUUM</v>
      </c>
      <c r="C45" s="11" t="str">
        <f>$E$2</f>
        <v>ED0013681-A</v>
      </c>
      <c r="D45" s="11" t="s">
        <v>227</v>
      </c>
      <c r="E45" s="74" t="s">
        <v>228</v>
      </c>
      <c r="F45" s="66" t="s">
        <v>98</v>
      </c>
      <c r="G45" s="61" t="s">
        <v>229</v>
      </c>
      <c r="H45" s="49" t="s">
        <v>100</v>
      </c>
      <c r="I45" s="49" t="s">
        <v>230</v>
      </c>
      <c r="J45" s="51" t="s">
        <v>36</v>
      </c>
      <c r="K45" s="18" t="s">
        <v>231</v>
      </c>
      <c r="L45" s="11" t="s">
        <v>232</v>
      </c>
      <c r="M45" s="18" t="s">
        <v>39</v>
      </c>
      <c r="N45" t="s">
        <v>233</v>
      </c>
      <c r="O45" s="35" t="s">
        <v>41</v>
      </c>
      <c r="P45" s="88" t="s">
        <v>42</v>
      </c>
      <c r="Q45" s="16" t="s">
        <v>43</v>
      </c>
      <c r="R45" s="16" t="s">
        <v>145</v>
      </c>
      <c r="S45" s="88" t="s">
        <v>104</v>
      </c>
      <c r="T45" s="91" t="s">
        <v>146</v>
      </c>
    </row>
    <row r="46" spans="1:50" ht="64.5" x14ac:dyDescent="0.55000000000000004">
      <c r="B46" s="42" t="str">
        <f>$E$1</f>
        <v>Techncial Requirements for VACUUM</v>
      </c>
      <c r="C46" s="11" t="str">
        <f>$E$2</f>
        <v>ED0013681-A</v>
      </c>
      <c r="D46" s="11" t="s">
        <v>234</v>
      </c>
      <c r="E46" s="74" t="s">
        <v>235</v>
      </c>
      <c r="F46" s="49" t="s">
        <v>98</v>
      </c>
      <c r="G46" s="50" t="s">
        <v>236</v>
      </c>
      <c r="H46" s="49" t="s">
        <v>100</v>
      </c>
      <c r="I46" s="49" t="s">
        <v>230</v>
      </c>
      <c r="J46" s="51" t="s">
        <v>36</v>
      </c>
      <c r="K46" s="18" t="s">
        <v>237</v>
      </c>
      <c r="L46" s="11" t="s">
        <v>232</v>
      </c>
      <c r="M46" s="18" t="s">
        <v>39</v>
      </c>
      <c r="N46" t="s">
        <v>233</v>
      </c>
      <c r="O46" s="35" t="s">
        <v>41</v>
      </c>
      <c r="P46" s="88" t="s">
        <v>42</v>
      </c>
      <c r="Q46" s="16" t="s">
        <v>43</v>
      </c>
      <c r="R46" s="16" t="s">
        <v>145</v>
      </c>
      <c r="S46" s="88" t="s">
        <v>104</v>
      </c>
      <c r="T46" s="91" t="s">
        <v>146</v>
      </c>
    </row>
    <row r="47" spans="1:50" ht="64.5" x14ac:dyDescent="0.55000000000000004">
      <c r="B47" s="42" t="str">
        <f>$E$1</f>
        <v>Techncial Requirements for VACUUM</v>
      </c>
      <c r="C47" s="11" t="str">
        <f>$E$2</f>
        <v>ED0013681-A</v>
      </c>
      <c r="D47" s="11" t="s">
        <v>238</v>
      </c>
      <c r="E47" s="74" t="s">
        <v>239</v>
      </c>
      <c r="F47" s="49" t="s">
        <v>98</v>
      </c>
      <c r="G47" s="50" t="s">
        <v>236</v>
      </c>
      <c r="H47" s="49" t="s">
        <v>100</v>
      </c>
      <c r="I47" s="49" t="s">
        <v>230</v>
      </c>
      <c r="J47" s="51" t="s">
        <v>36</v>
      </c>
      <c r="K47" s="18" t="s">
        <v>5</v>
      </c>
      <c r="L47" s="11" t="s">
        <v>106</v>
      </c>
      <c r="M47" s="18" t="s">
        <v>39</v>
      </c>
      <c r="O47" s="35" t="s">
        <v>41</v>
      </c>
      <c r="P47" s="88" t="s">
        <v>42</v>
      </c>
      <c r="Q47" s="16" t="s">
        <v>43</v>
      </c>
      <c r="R47" s="16" t="s">
        <v>145</v>
      </c>
      <c r="S47" s="88" t="s">
        <v>104</v>
      </c>
      <c r="T47" s="91" t="s">
        <v>146</v>
      </c>
    </row>
    <row r="48" spans="1:50" ht="90.3" x14ac:dyDescent="0.55000000000000004">
      <c r="B48" s="42" t="str">
        <f>$E$1</f>
        <v>Techncial Requirements for VACUUM</v>
      </c>
      <c r="C48" s="11" t="str">
        <f>$E$2</f>
        <v>ED0013681-A</v>
      </c>
      <c r="D48" s="11" t="s">
        <v>240</v>
      </c>
      <c r="E48" s="74" t="s">
        <v>241</v>
      </c>
      <c r="F48" s="66" t="s">
        <v>98</v>
      </c>
      <c r="G48" s="59" t="s">
        <v>220</v>
      </c>
      <c r="H48" s="49" t="s">
        <v>100</v>
      </c>
      <c r="I48" s="49" t="s">
        <v>144</v>
      </c>
      <c r="J48" s="51" t="s">
        <v>36</v>
      </c>
      <c r="K48" s="11" t="s">
        <v>131</v>
      </c>
      <c r="L48" s="11" t="s">
        <v>168</v>
      </c>
      <c r="M48" s="18" t="s">
        <v>39</v>
      </c>
      <c r="N48" s="9" t="s">
        <v>242</v>
      </c>
      <c r="O48" s="35" t="s">
        <v>41</v>
      </c>
      <c r="P48" s="88" t="s">
        <v>42</v>
      </c>
      <c r="Q48" s="16" t="s">
        <v>43</v>
      </c>
      <c r="R48" s="16" t="s">
        <v>103</v>
      </c>
      <c r="S48" s="88" t="s">
        <v>104</v>
      </c>
      <c r="T48" s="91" t="s">
        <v>105</v>
      </c>
    </row>
    <row r="49" spans="2:20" ht="90.3" x14ac:dyDescent="0.55000000000000004">
      <c r="B49" s="42" t="str">
        <f>$E$1</f>
        <v>Techncial Requirements for VACUUM</v>
      </c>
      <c r="C49" s="11" t="str">
        <f>$E$2</f>
        <v>ED0013681-A</v>
      </c>
      <c r="D49" s="11" t="s">
        <v>240</v>
      </c>
      <c r="E49" s="74" t="s">
        <v>241</v>
      </c>
      <c r="F49" s="66" t="s">
        <v>98</v>
      </c>
      <c r="G49" s="59" t="s">
        <v>220</v>
      </c>
      <c r="H49" s="49" t="s">
        <v>100</v>
      </c>
      <c r="I49" s="49" t="s">
        <v>144</v>
      </c>
      <c r="J49" s="51" t="s">
        <v>36</v>
      </c>
      <c r="K49" s="11" t="s">
        <v>65</v>
      </c>
      <c r="L49" s="11" t="s">
        <v>66</v>
      </c>
      <c r="M49" s="18" t="s">
        <v>39</v>
      </c>
      <c r="N49" s="9" t="s">
        <v>243</v>
      </c>
      <c r="O49" s="35" t="s">
        <v>41</v>
      </c>
      <c r="P49" s="88" t="s">
        <v>42</v>
      </c>
      <c r="Q49" s="16" t="s">
        <v>43</v>
      </c>
      <c r="R49" s="16" t="s">
        <v>103</v>
      </c>
      <c r="S49" s="88" t="s">
        <v>104</v>
      </c>
      <c r="T49" s="91" t="s">
        <v>105</v>
      </c>
    </row>
    <row r="50" spans="2:20" ht="77.400000000000006" x14ac:dyDescent="0.55000000000000004">
      <c r="B50" s="42" t="str">
        <f>$E$1</f>
        <v>Techncial Requirements for VACUUM</v>
      </c>
      <c r="C50" s="11" t="str">
        <f>$E$2</f>
        <v>ED0013681-A</v>
      </c>
      <c r="D50" s="11" t="s">
        <v>244</v>
      </c>
      <c r="E50" s="74" t="s">
        <v>245</v>
      </c>
      <c r="F50" s="49" t="s">
        <v>32</v>
      </c>
      <c r="G50" s="49" t="s">
        <v>165</v>
      </c>
      <c r="H50" s="49" t="s">
        <v>100</v>
      </c>
      <c r="I50" s="49" t="s">
        <v>246</v>
      </c>
      <c r="J50" s="51" t="s">
        <v>36</v>
      </c>
      <c r="K50" s="11" t="s">
        <v>65</v>
      </c>
      <c r="L50" s="11" t="s">
        <v>66</v>
      </c>
      <c r="M50" s="15" t="s">
        <v>39</v>
      </c>
      <c r="N50" s="37" t="s">
        <v>247</v>
      </c>
      <c r="O50" s="35" t="s">
        <v>41</v>
      </c>
      <c r="P50" s="88" t="s">
        <v>42</v>
      </c>
      <c r="Q50" s="16" t="s">
        <v>43</v>
      </c>
      <c r="R50" s="16" t="s">
        <v>75</v>
      </c>
      <c r="S50" s="88" t="s">
        <v>45</v>
      </c>
      <c r="T50" s="91" t="s">
        <v>76</v>
      </c>
    </row>
    <row r="51" spans="2:20" ht="77.400000000000006" x14ac:dyDescent="0.55000000000000004">
      <c r="B51" s="42" t="str">
        <f>$E$1</f>
        <v>Techncial Requirements for VACUUM</v>
      </c>
      <c r="C51" s="11" t="str">
        <f>$E$2</f>
        <v>ED0013681-A</v>
      </c>
      <c r="D51" s="11" t="s">
        <v>244</v>
      </c>
      <c r="E51" s="74" t="s">
        <v>245</v>
      </c>
      <c r="F51" s="49" t="s">
        <v>32</v>
      </c>
      <c r="G51" s="49" t="s">
        <v>165</v>
      </c>
      <c r="H51" s="49" t="s">
        <v>100</v>
      </c>
      <c r="I51" s="49" t="s">
        <v>246</v>
      </c>
      <c r="J51" s="51" t="s">
        <v>36</v>
      </c>
      <c r="K51" s="11" t="s">
        <v>150</v>
      </c>
      <c r="L51" s="11" t="s">
        <v>151</v>
      </c>
      <c r="M51" s="15" t="s">
        <v>39</v>
      </c>
      <c r="N51" s="9" t="s">
        <v>248</v>
      </c>
      <c r="O51" s="35" t="s">
        <v>41</v>
      </c>
      <c r="P51" s="88" t="s">
        <v>42</v>
      </c>
      <c r="Q51" s="16" t="s">
        <v>43</v>
      </c>
      <c r="R51" s="16" t="s">
        <v>75</v>
      </c>
      <c r="S51" s="88" t="s">
        <v>45</v>
      </c>
      <c r="T51" s="91" t="s">
        <v>76</v>
      </c>
    </row>
    <row r="52" spans="2:20" ht="77.400000000000006" x14ac:dyDescent="0.55000000000000004">
      <c r="B52" s="42" t="str">
        <f>$E$1</f>
        <v>Techncial Requirements for VACUUM</v>
      </c>
      <c r="C52" s="11" t="str">
        <f>$E$2</f>
        <v>ED0013681-A</v>
      </c>
      <c r="D52" s="11" t="s">
        <v>244</v>
      </c>
      <c r="E52" s="74" t="s">
        <v>245</v>
      </c>
      <c r="F52" s="49" t="s">
        <v>32</v>
      </c>
      <c r="G52" s="49" t="s">
        <v>165</v>
      </c>
      <c r="H52" s="49" t="s">
        <v>100</v>
      </c>
      <c r="I52" s="49" t="s">
        <v>246</v>
      </c>
      <c r="J52" s="51" t="s">
        <v>36</v>
      </c>
      <c r="K52" s="11" t="s">
        <v>131</v>
      </c>
      <c r="L52" s="11" t="s">
        <v>168</v>
      </c>
      <c r="M52" s="18" t="s">
        <v>39</v>
      </c>
      <c r="N52" s="9" t="s">
        <v>249</v>
      </c>
      <c r="O52" s="35" t="s">
        <v>41</v>
      </c>
      <c r="P52" s="88" t="s">
        <v>42</v>
      </c>
      <c r="Q52" s="16" t="s">
        <v>43</v>
      </c>
      <c r="R52" s="16" t="s">
        <v>75</v>
      </c>
      <c r="S52" s="88" t="s">
        <v>45</v>
      </c>
      <c r="T52" s="91" t="s">
        <v>76</v>
      </c>
    </row>
    <row r="53" spans="2:20" ht="43.2" x14ac:dyDescent="0.55000000000000004">
      <c r="B53" s="42" t="str">
        <f>$E$1</f>
        <v>Techncial Requirements for VACUUM</v>
      </c>
      <c r="C53" s="11" t="str">
        <f>$E$2</f>
        <v>ED0013681-A</v>
      </c>
      <c r="D53" s="11" t="s">
        <v>250</v>
      </c>
      <c r="E53" s="74" t="s">
        <v>251</v>
      </c>
      <c r="F53" s="66" t="s">
        <v>98</v>
      </c>
      <c r="G53" s="59" t="s">
        <v>220</v>
      </c>
      <c r="H53" s="49" t="s">
        <v>100</v>
      </c>
      <c r="I53" s="49" t="s">
        <v>144</v>
      </c>
      <c r="J53" s="51" t="s">
        <v>36</v>
      </c>
      <c r="K53" s="11" t="s">
        <v>150</v>
      </c>
      <c r="L53" s="11" t="s">
        <v>151</v>
      </c>
      <c r="M53" s="15" t="s">
        <v>39</v>
      </c>
      <c r="N53" s="9" t="s">
        <v>252</v>
      </c>
      <c r="O53" s="94" t="s">
        <v>221</v>
      </c>
      <c r="P53" s="88" t="s">
        <v>222</v>
      </c>
      <c r="Q53" s="16" t="s">
        <v>223</v>
      </c>
      <c r="R53" s="16" t="s">
        <v>253</v>
      </c>
      <c r="S53" s="88" t="s">
        <v>254</v>
      </c>
      <c r="T53" s="91" t="s">
        <v>255</v>
      </c>
    </row>
    <row r="54" spans="2:20" ht="58.5" x14ac:dyDescent="0.55000000000000004">
      <c r="B54" s="42" t="str">
        <f>$E$1</f>
        <v>Techncial Requirements for VACUUM</v>
      </c>
      <c r="C54" s="11" t="str">
        <f>$E$2</f>
        <v>ED0013681-A</v>
      </c>
      <c r="D54" s="11" t="s">
        <v>256</v>
      </c>
      <c r="E54" s="74" t="s">
        <v>257</v>
      </c>
      <c r="F54" s="49" t="s">
        <v>32</v>
      </c>
      <c r="G54" s="49" t="s">
        <v>165</v>
      </c>
      <c r="H54" s="49" t="s">
        <v>100</v>
      </c>
      <c r="I54" s="49" t="s">
        <v>246</v>
      </c>
      <c r="J54" s="51" t="s">
        <v>36</v>
      </c>
      <c r="K54" s="11" t="s">
        <v>131</v>
      </c>
      <c r="L54" s="11" t="s">
        <v>168</v>
      </c>
      <c r="M54" s="18" t="s">
        <v>39</v>
      </c>
      <c r="N54" s="9" t="s">
        <v>258</v>
      </c>
      <c r="O54" s="35" t="s">
        <v>41</v>
      </c>
      <c r="P54" s="88" t="s">
        <v>42</v>
      </c>
      <c r="Q54" s="16" t="s">
        <v>43</v>
      </c>
      <c r="R54" s="16" t="s">
        <v>169</v>
      </c>
      <c r="S54" s="88" t="s">
        <v>114</v>
      </c>
      <c r="T54" s="91" t="s">
        <v>170</v>
      </c>
    </row>
    <row r="55" spans="2:20" ht="58.5" x14ac:dyDescent="0.55000000000000004">
      <c r="B55" s="42" t="str">
        <f>$E$1</f>
        <v>Techncial Requirements for VACUUM</v>
      </c>
      <c r="C55" s="11" t="str">
        <f>$E$2</f>
        <v>ED0013681-A</v>
      </c>
      <c r="D55" s="11" t="s">
        <v>259</v>
      </c>
      <c r="E55" s="74" t="s">
        <v>260</v>
      </c>
      <c r="F55" s="49" t="s">
        <v>110</v>
      </c>
      <c r="G55" s="49" t="s">
        <v>165</v>
      </c>
      <c r="H55" s="49" t="s">
        <v>100</v>
      </c>
      <c r="I55" s="49" t="s">
        <v>246</v>
      </c>
      <c r="J55" s="51" t="s">
        <v>36</v>
      </c>
      <c r="K55" s="11" t="s">
        <v>131</v>
      </c>
      <c r="L55" s="11" t="s">
        <v>168</v>
      </c>
      <c r="M55" s="18" t="s">
        <v>39</v>
      </c>
      <c r="N55" s="9" t="s">
        <v>261</v>
      </c>
      <c r="O55" s="35" t="s">
        <v>41</v>
      </c>
      <c r="P55" s="88" t="s">
        <v>42</v>
      </c>
      <c r="Q55" s="16" t="s">
        <v>43</v>
      </c>
      <c r="R55" s="16" t="s">
        <v>129</v>
      </c>
      <c r="S55" s="88" t="s">
        <v>114</v>
      </c>
      <c r="T55" s="91" t="s">
        <v>130</v>
      </c>
    </row>
    <row r="56" spans="2:20" ht="58.5" x14ac:dyDescent="0.55000000000000004">
      <c r="B56" s="42" t="str">
        <f>$E$1</f>
        <v>Techncial Requirements for VACUUM</v>
      </c>
      <c r="C56" s="11" t="str">
        <f>$E$2</f>
        <v>ED0013681-A</v>
      </c>
      <c r="D56" s="11" t="s">
        <v>259</v>
      </c>
      <c r="E56" s="74" t="s">
        <v>260</v>
      </c>
      <c r="F56" s="49" t="s">
        <v>110</v>
      </c>
      <c r="G56" s="59" t="s">
        <v>186</v>
      </c>
      <c r="H56" s="49" t="s">
        <v>100</v>
      </c>
      <c r="I56" s="49" t="s">
        <v>262</v>
      </c>
      <c r="J56" s="51" t="s">
        <v>36</v>
      </c>
      <c r="K56" s="11" t="s">
        <v>5</v>
      </c>
      <c r="L56" s="11" t="s">
        <v>106</v>
      </c>
      <c r="M56" s="18" t="s">
        <v>39</v>
      </c>
      <c r="O56" s="35" t="s">
        <v>41</v>
      </c>
      <c r="P56" s="88" t="s">
        <v>42</v>
      </c>
      <c r="Q56" s="16" t="s">
        <v>43</v>
      </c>
      <c r="R56" s="16" t="s">
        <v>129</v>
      </c>
      <c r="S56" s="88" t="s">
        <v>114</v>
      </c>
      <c r="T56" s="91" t="s">
        <v>130</v>
      </c>
    </row>
    <row r="57" spans="2:20" ht="58.5" x14ac:dyDescent="0.55000000000000004">
      <c r="B57" s="42" t="str">
        <f>$E$1</f>
        <v>Techncial Requirements for VACUUM</v>
      </c>
      <c r="C57" s="11" t="str">
        <f>$E$2</f>
        <v>ED0013681-A</v>
      </c>
      <c r="D57" s="11" t="s">
        <v>263</v>
      </c>
      <c r="E57" s="74" t="s">
        <v>264</v>
      </c>
      <c r="F57" s="49" t="s">
        <v>110</v>
      </c>
      <c r="G57" s="59" t="s">
        <v>186</v>
      </c>
      <c r="H57" s="49" t="s">
        <v>100</v>
      </c>
      <c r="I57" s="49" t="s">
        <v>246</v>
      </c>
      <c r="J57" s="51" t="s">
        <v>36</v>
      </c>
      <c r="K57" s="11" t="s">
        <v>5</v>
      </c>
      <c r="L57" s="11" t="s">
        <v>106</v>
      </c>
      <c r="M57" s="18" t="s">
        <v>39</v>
      </c>
      <c r="O57" s="35" t="s">
        <v>41</v>
      </c>
      <c r="P57" s="88" t="s">
        <v>42</v>
      </c>
      <c r="Q57" s="16" t="s">
        <v>43</v>
      </c>
      <c r="R57" s="16" t="s">
        <v>265</v>
      </c>
      <c r="S57" s="88" t="s">
        <v>114</v>
      </c>
      <c r="T57" s="91" t="s">
        <v>266</v>
      </c>
    </row>
    <row r="58" spans="2:20" ht="46.8" x14ac:dyDescent="0.55000000000000004">
      <c r="B58" s="42" t="str">
        <f>$E$1</f>
        <v>Techncial Requirements for VACUUM</v>
      </c>
      <c r="C58" s="11" t="str">
        <f>$E$2</f>
        <v>ED0013681-A</v>
      </c>
      <c r="D58" s="11" t="s">
        <v>267</v>
      </c>
      <c r="E58" s="74" t="s">
        <v>268</v>
      </c>
      <c r="F58" s="49" t="s">
        <v>98</v>
      </c>
      <c r="G58" s="59" t="s">
        <v>220</v>
      </c>
      <c r="H58" s="49" t="s">
        <v>100</v>
      </c>
      <c r="I58" s="49" t="s">
        <v>144</v>
      </c>
      <c r="J58" s="51" t="s">
        <v>36</v>
      </c>
      <c r="K58" s="11" t="s">
        <v>131</v>
      </c>
      <c r="L58" s="11" t="s">
        <v>168</v>
      </c>
      <c r="M58" s="18" t="s">
        <v>39</v>
      </c>
      <c r="O58" s="35" t="s">
        <v>221</v>
      </c>
      <c r="P58" s="88" t="s">
        <v>269</v>
      </c>
      <c r="Q58" s="16" t="s">
        <v>270</v>
      </c>
      <c r="R58" s="16" t="s">
        <v>271</v>
      </c>
      <c r="S58" s="88"/>
      <c r="T58" s="91"/>
    </row>
    <row r="59" spans="2:20" ht="86.7" thickBot="1" x14ac:dyDescent="0.6">
      <c r="B59" s="43" t="str">
        <f>$E$1</f>
        <v>Techncial Requirements for VACUUM</v>
      </c>
      <c r="C59" s="44" t="str">
        <f>$E$2</f>
        <v>ED0013681-A</v>
      </c>
      <c r="D59" s="44" t="s">
        <v>267</v>
      </c>
      <c r="E59" s="75" t="s">
        <v>272</v>
      </c>
      <c r="F59" s="49" t="s">
        <v>98</v>
      </c>
      <c r="G59" s="59" t="s">
        <v>220</v>
      </c>
      <c r="H59" s="49" t="s">
        <v>100</v>
      </c>
      <c r="I59" s="49" t="s">
        <v>144</v>
      </c>
      <c r="J59" s="51" t="s">
        <v>36</v>
      </c>
      <c r="K59" s="11" t="s">
        <v>5</v>
      </c>
      <c r="L59" s="11" t="s">
        <v>106</v>
      </c>
      <c r="M59" s="18" t="s">
        <v>39</v>
      </c>
      <c r="O59" s="95" t="s">
        <v>221</v>
      </c>
      <c r="P59" s="89" t="s">
        <v>269</v>
      </c>
      <c r="Q59" s="93" t="s">
        <v>270</v>
      </c>
      <c r="R59" s="93" t="s">
        <v>271</v>
      </c>
      <c r="S59" s="89"/>
      <c r="T59" s="92"/>
    </row>
    <row r="60" spans="2:20" ht="90.3" x14ac:dyDescent="0.55000000000000004">
      <c r="B60" s="48" t="str">
        <f>$E$1</f>
        <v>Techncial Requirements for VACUUM</v>
      </c>
      <c r="C60" s="47" t="str">
        <f>$E$2</f>
        <v>ED0013681-A</v>
      </c>
      <c r="D60" s="47" t="s">
        <v>273</v>
      </c>
      <c r="E60" s="76" t="s">
        <v>274</v>
      </c>
      <c r="F60" s="58" t="s">
        <v>32</v>
      </c>
      <c r="G60" s="58" t="s">
        <v>275</v>
      </c>
      <c r="H60" s="58" t="s">
        <v>34</v>
      </c>
      <c r="I60" s="58" t="s">
        <v>276</v>
      </c>
      <c r="J60" s="52" t="s">
        <v>36</v>
      </c>
      <c r="K60" s="24" t="s">
        <v>277</v>
      </c>
      <c r="L60" s="24" t="s">
        <v>278</v>
      </c>
      <c r="M60" s="27" t="s">
        <v>39</v>
      </c>
      <c r="N60" s="28" t="s">
        <v>279</v>
      </c>
      <c r="O60" s="96" t="s">
        <v>280</v>
      </c>
      <c r="P60" s="88" t="s">
        <v>281</v>
      </c>
      <c r="Q60" s="16" t="s">
        <v>282</v>
      </c>
      <c r="R60" s="16" t="s">
        <v>283</v>
      </c>
      <c r="S60" s="88" t="s">
        <v>284</v>
      </c>
      <c r="T60" s="91" t="s">
        <v>285</v>
      </c>
    </row>
    <row r="61" spans="2:20" ht="90.3" x14ac:dyDescent="0.55000000000000004">
      <c r="B61" s="42" t="str">
        <f>$E$1</f>
        <v>Techncial Requirements for VACUUM</v>
      </c>
      <c r="C61" s="11" t="str">
        <f>$E$2</f>
        <v>ED0013681-A</v>
      </c>
      <c r="D61" s="11" t="s">
        <v>286</v>
      </c>
      <c r="E61" s="74" t="s">
        <v>287</v>
      </c>
      <c r="F61" s="49" t="s">
        <v>32</v>
      </c>
      <c r="G61" s="49" t="s">
        <v>275</v>
      </c>
      <c r="H61" s="49" t="s">
        <v>34</v>
      </c>
      <c r="I61" s="49" t="s">
        <v>276</v>
      </c>
      <c r="J61" s="51" t="s">
        <v>36</v>
      </c>
      <c r="K61" s="11" t="s">
        <v>288</v>
      </c>
      <c r="L61" s="11" t="s">
        <v>289</v>
      </c>
      <c r="M61" s="18" t="s">
        <v>39</v>
      </c>
      <c r="N61" s="14" t="s">
        <v>290</v>
      </c>
      <c r="O61" s="96" t="s">
        <v>280</v>
      </c>
      <c r="P61" s="88" t="s">
        <v>281</v>
      </c>
      <c r="Q61" s="16" t="s">
        <v>282</v>
      </c>
      <c r="R61" s="16" t="s">
        <v>283</v>
      </c>
      <c r="S61" s="88" t="s">
        <v>284</v>
      </c>
      <c r="T61" s="91" t="s">
        <v>285</v>
      </c>
    </row>
    <row r="62" spans="2:20" ht="90.3" x14ac:dyDescent="0.55000000000000004">
      <c r="B62" s="42" t="str">
        <f>$E$1</f>
        <v>Techncial Requirements for VACUUM</v>
      </c>
      <c r="C62" s="11" t="str">
        <f>$E$2</f>
        <v>ED0013681-A</v>
      </c>
      <c r="D62" s="11" t="s">
        <v>291</v>
      </c>
      <c r="E62" s="74" t="s">
        <v>292</v>
      </c>
      <c r="F62" s="49" t="s">
        <v>98</v>
      </c>
      <c r="G62" s="59" t="s">
        <v>293</v>
      </c>
      <c r="H62" s="49" t="s">
        <v>100</v>
      </c>
      <c r="I62" s="49" t="s">
        <v>276</v>
      </c>
      <c r="J62" s="51" t="s">
        <v>36</v>
      </c>
      <c r="K62" s="15" t="s">
        <v>277</v>
      </c>
      <c r="L62" s="11" t="s">
        <v>278</v>
      </c>
      <c r="M62" s="18" t="s">
        <v>39</v>
      </c>
      <c r="N62" s="14"/>
      <c r="O62" s="96" t="s">
        <v>280</v>
      </c>
      <c r="P62" s="88" t="s">
        <v>281</v>
      </c>
      <c r="Q62" s="16" t="s">
        <v>282</v>
      </c>
      <c r="R62" s="16" t="s">
        <v>283</v>
      </c>
      <c r="S62" s="88" t="s">
        <v>284</v>
      </c>
      <c r="T62" s="91" t="s">
        <v>285</v>
      </c>
    </row>
    <row r="63" spans="2:20" ht="90.3" x14ac:dyDescent="0.55000000000000004">
      <c r="B63" s="42" t="str">
        <f>$E$1</f>
        <v>Techncial Requirements for VACUUM</v>
      </c>
      <c r="C63" s="11" t="str">
        <f>$E$2</f>
        <v>ED0013681-A</v>
      </c>
      <c r="D63" s="11" t="s">
        <v>291</v>
      </c>
      <c r="E63" s="74" t="s">
        <v>292</v>
      </c>
      <c r="F63" s="49" t="s">
        <v>98</v>
      </c>
      <c r="G63" s="59" t="s">
        <v>294</v>
      </c>
      <c r="H63" s="49" t="s">
        <v>100</v>
      </c>
      <c r="I63" s="49" t="s">
        <v>144</v>
      </c>
      <c r="J63" s="51" t="s">
        <v>36</v>
      </c>
      <c r="K63" s="11" t="s">
        <v>288</v>
      </c>
      <c r="L63" s="11" t="s">
        <v>289</v>
      </c>
      <c r="M63" s="18" t="s">
        <v>39</v>
      </c>
      <c r="N63" s="14"/>
      <c r="O63" s="96" t="s">
        <v>280</v>
      </c>
      <c r="P63" s="88" t="s">
        <v>281</v>
      </c>
      <c r="Q63" s="16" t="s">
        <v>282</v>
      </c>
      <c r="R63" s="16" t="s">
        <v>283</v>
      </c>
      <c r="S63" s="88" t="s">
        <v>284</v>
      </c>
      <c r="T63" s="91" t="s">
        <v>285</v>
      </c>
    </row>
    <row r="64" spans="2:20" ht="90.3" x14ac:dyDescent="0.55000000000000004">
      <c r="B64" s="42" t="str">
        <f>$E$1</f>
        <v>Techncial Requirements for VACUUM</v>
      </c>
      <c r="C64" s="11" t="str">
        <f>$E$2</f>
        <v>ED0013681-A</v>
      </c>
      <c r="D64" s="11" t="s">
        <v>295</v>
      </c>
      <c r="E64" s="74" t="s">
        <v>296</v>
      </c>
      <c r="F64" s="49" t="s">
        <v>98</v>
      </c>
      <c r="G64" s="49" t="s">
        <v>297</v>
      </c>
      <c r="H64" s="49" t="s">
        <v>100</v>
      </c>
      <c r="I64" s="49" t="s">
        <v>276</v>
      </c>
      <c r="J64" s="51" t="s">
        <v>36</v>
      </c>
      <c r="K64" s="15" t="s">
        <v>277</v>
      </c>
      <c r="L64" s="11" t="s">
        <v>278</v>
      </c>
      <c r="M64" s="18" t="s">
        <v>39</v>
      </c>
      <c r="N64" s="14"/>
      <c r="O64" s="96" t="s">
        <v>280</v>
      </c>
      <c r="P64" s="88" t="s">
        <v>281</v>
      </c>
      <c r="Q64" s="16" t="s">
        <v>282</v>
      </c>
      <c r="R64" s="16" t="s">
        <v>283</v>
      </c>
      <c r="S64" s="88" t="s">
        <v>284</v>
      </c>
      <c r="T64" s="91" t="s">
        <v>285</v>
      </c>
    </row>
    <row r="65" spans="2:20" ht="90.3" x14ac:dyDescent="0.55000000000000004">
      <c r="B65" s="42" t="str">
        <f>$E$1</f>
        <v>Techncial Requirements for VACUUM</v>
      </c>
      <c r="C65" s="11" t="str">
        <f>$E$2</f>
        <v>ED0013681-A</v>
      </c>
      <c r="D65" s="11" t="s">
        <v>298</v>
      </c>
      <c r="E65" s="74" t="s">
        <v>299</v>
      </c>
      <c r="F65" s="49" t="s">
        <v>110</v>
      </c>
      <c r="G65" s="59" t="s">
        <v>220</v>
      </c>
      <c r="H65" s="49" t="s">
        <v>100</v>
      </c>
      <c r="I65" s="49" t="s">
        <v>276</v>
      </c>
      <c r="J65" s="51" t="s">
        <v>36</v>
      </c>
      <c r="K65" s="11" t="s">
        <v>288</v>
      </c>
      <c r="L65" s="11" t="s">
        <v>289</v>
      </c>
      <c r="M65" s="18" t="s">
        <v>39</v>
      </c>
      <c r="N65" s="29" t="s">
        <v>300</v>
      </c>
      <c r="O65" s="96" t="s">
        <v>280</v>
      </c>
      <c r="P65" s="88" t="s">
        <v>281</v>
      </c>
      <c r="Q65" s="16" t="s">
        <v>282</v>
      </c>
      <c r="R65" s="16" t="s">
        <v>283</v>
      </c>
      <c r="S65" s="88" t="s">
        <v>284</v>
      </c>
      <c r="T65" s="91" t="s">
        <v>285</v>
      </c>
    </row>
    <row r="66" spans="2:20" ht="90.3" x14ac:dyDescent="0.55000000000000004">
      <c r="B66" s="42" t="str">
        <f>$E$1</f>
        <v>Techncial Requirements for VACUUM</v>
      </c>
      <c r="C66" s="11" t="str">
        <f>$E$2</f>
        <v>ED0013681-A</v>
      </c>
      <c r="D66" s="11" t="s">
        <v>301</v>
      </c>
      <c r="E66" s="74" t="s">
        <v>302</v>
      </c>
      <c r="F66" s="49" t="s">
        <v>98</v>
      </c>
      <c r="G66" s="49" t="s">
        <v>275</v>
      </c>
      <c r="H66" s="49" t="s">
        <v>100</v>
      </c>
      <c r="I66" s="49" t="s">
        <v>276</v>
      </c>
      <c r="J66" s="51" t="s">
        <v>36</v>
      </c>
      <c r="K66" s="11" t="s">
        <v>5</v>
      </c>
      <c r="L66" s="11" t="s">
        <v>106</v>
      </c>
      <c r="M66" s="18" t="s">
        <v>39</v>
      </c>
      <c r="N66" s="14"/>
      <c r="O66" s="96" t="s">
        <v>280</v>
      </c>
      <c r="P66" s="88" t="s">
        <v>281</v>
      </c>
      <c r="Q66" s="16" t="s">
        <v>282</v>
      </c>
      <c r="R66" s="16" t="s">
        <v>283</v>
      </c>
      <c r="S66" s="88" t="s">
        <v>284</v>
      </c>
      <c r="T66" s="91" t="s">
        <v>285</v>
      </c>
    </row>
    <row r="67" spans="2:20" ht="90.6" thickBot="1" x14ac:dyDescent="0.6">
      <c r="B67" s="43" t="str">
        <f>$E$1</f>
        <v>Techncial Requirements for VACUUM</v>
      </c>
      <c r="C67" s="44" t="str">
        <f>$E$2</f>
        <v>ED0013681-A</v>
      </c>
      <c r="D67" s="44" t="s">
        <v>303</v>
      </c>
      <c r="E67" s="75" t="s">
        <v>304</v>
      </c>
      <c r="F67" s="49" t="s">
        <v>110</v>
      </c>
      <c r="G67" s="59" t="s">
        <v>220</v>
      </c>
      <c r="H67" s="49" t="s">
        <v>100</v>
      </c>
      <c r="I67" s="49" t="s">
        <v>276</v>
      </c>
      <c r="J67" s="51" t="s">
        <v>36</v>
      </c>
      <c r="K67" s="11" t="s">
        <v>5</v>
      </c>
      <c r="L67" s="11" t="s">
        <v>106</v>
      </c>
      <c r="M67" s="18" t="s">
        <v>39</v>
      </c>
      <c r="N67" s="14"/>
      <c r="O67" s="98" t="s">
        <v>280</v>
      </c>
      <c r="P67" s="97" t="s">
        <v>281</v>
      </c>
      <c r="Q67" s="97" t="s">
        <v>282</v>
      </c>
      <c r="R67" s="16" t="s">
        <v>283</v>
      </c>
      <c r="S67" s="88" t="s">
        <v>284</v>
      </c>
      <c r="T67" s="91" t="s">
        <v>285</v>
      </c>
    </row>
    <row r="68" spans="2:20" ht="58.5" x14ac:dyDescent="0.55000000000000004">
      <c r="B68" s="48" t="str">
        <f>$E$1</f>
        <v>Techncial Requirements for VACUUM</v>
      </c>
      <c r="C68" s="47" t="str">
        <f>$E$2</f>
        <v>ED0013681-A</v>
      </c>
      <c r="D68" s="47" t="s">
        <v>305</v>
      </c>
      <c r="E68" s="76" t="s">
        <v>306</v>
      </c>
      <c r="F68" s="58" t="s">
        <v>110</v>
      </c>
      <c r="G68" s="57" t="s">
        <v>307</v>
      </c>
      <c r="H68" s="58" t="s">
        <v>100</v>
      </c>
      <c r="I68" s="58" t="s">
        <v>308</v>
      </c>
      <c r="J68" s="52" t="s">
        <v>36</v>
      </c>
      <c r="K68" s="24" t="s">
        <v>5</v>
      </c>
      <c r="L68" s="24" t="s">
        <v>106</v>
      </c>
      <c r="M68" s="27" t="s">
        <v>39</v>
      </c>
      <c r="N68" s="36"/>
      <c r="O68" s="35" t="s">
        <v>41</v>
      </c>
      <c r="P68" s="88" t="s">
        <v>42</v>
      </c>
      <c r="Q68" s="16" t="s">
        <v>43</v>
      </c>
      <c r="R68" s="83" t="s">
        <v>309</v>
      </c>
      <c r="S68" s="87" t="s">
        <v>114</v>
      </c>
      <c r="T68" s="90" t="s">
        <v>310</v>
      </c>
    </row>
    <row r="69" spans="2:20" ht="90.3" x14ac:dyDescent="0.55000000000000004">
      <c r="B69" s="42" t="str">
        <f>$E$1</f>
        <v>Techncial Requirements for VACUUM</v>
      </c>
      <c r="C69" s="11" t="str">
        <f>$E$2</f>
        <v>ED0013681-A</v>
      </c>
      <c r="D69" s="11" t="s">
        <v>311</v>
      </c>
      <c r="E69" s="77" t="s">
        <v>312</v>
      </c>
      <c r="F69" s="49" t="s">
        <v>110</v>
      </c>
      <c r="G69" s="49" t="s">
        <v>313</v>
      </c>
      <c r="H69" s="49" t="s">
        <v>100</v>
      </c>
      <c r="I69" s="49" t="s">
        <v>314</v>
      </c>
      <c r="J69" s="51" t="s">
        <v>36</v>
      </c>
      <c r="K69" s="11" t="s">
        <v>5</v>
      </c>
      <c r="L69" s="11" t="s">
        <v>106</v>
      </c>
      <c r="M69" s="18" t="s">
        <v>39</v>
      </c>
      <c r="N69" s="101"/>
      <c r="O69" s="96" t="s">
        <v>280</v>
      </c>
      <c r="P69" s="88" t="s">
        <v>281</v>
      </c>
      <c r="Q69" s="16" t="s">
        <v>282</v>
      </c>
      <c r="R69" s="16" t="s">
        <v>283</v>
      </c>
      <c r="S69" s="88" t="s">
        <v>284</v>
      </c>
      <c r="T69" s="91" t="s">
        <v>285</v>
      </c>
    </row>
    <row r="70" spans="2:20" ht="90.3" x14ac:dyDescent="0.55000000000000004">
      <c r="B70" s="42" t="str">
        <f>$E$1</f>
        <v>Techncial Requirements for VACUUM</v>
      </c>
      <c r="C70" s="11" t="str">
        <f>$E$2</f>
        <v>ED0013681-A</v>
      </c>
      <c r="D70" s="11" t="s">
        <v>311</v>
      </c>
      <c r="E70" s="77" t="s">
        <v>312</v>
      </c>
      <c r="F70" s="49" t="s">
        <v>110</v>
      </c>
      <c r="G70" s="49" t="s">
        <v>315</v>
      </c>
      <c r="H70" s="49" t="s">
        <v>100</v>
      </c>
      <c r="I70" s="49" t="s">
        <v>314</v>
      </c>
      <c r="J70" s="51" t="s">
        <v>36</v>
      </c>
      <c r="K70" s="11" t="s">
        <v>316</v>
      </c>
      <c r="L70" s="11" t="s">
        <v>317</v>
      </c>
      <c r="M70" s="18" t="s">
        <v>39</v>
      </c>
      <c r="N70" s="101"/>
      <c r="O70" s="96" t="s">
        <v>280</v>
      </c>
      <c r="P70" s="88" t="s">
        <v>281</v>
      </c>
      <c r="Q70" s="16" t="s">
        <v>282</v>
      </c>
      <c r="R70" s="16" t="s">
        <v>283</v>
      </c>
      <c r="S70" s="88" t="s">
        <v>284</v>
      </c>
      <c r="T70" s="91" t="s">
        <v>285</v>
      </c>
    </row>
    <row r="71" spans="2:20" ht="90.3" x14ac:dyDescent="0.55000000000000004">
      <c r="B71" s="42" t="str">
        <f>$E$1</f>
        <v>Techncial Requirements for VACUUM</v>
      </c>
      <c r="C71" s="11" t="str">
        <f>$E$2</f>
        <v>ED0013681-A</v>
      </c>
      <c r="D71" s="11" t="s">
        <v>318</v>
      </c>
      <c r="E71" s="74" t="s">
        <v>319</v>
      </c>
      <c r="F71" s="49" t="s">
        <v>110</v>
      </c>
      <c r="G71" s="49" t="s">
        <v>315</v>
      </c>
      <c r="H71" s="49" t="s">
        <v>100</v>
      </c>
      <c r="I71" s="49" t="s">
        <v>314</v>
      </c>
      <c r="J71" s="51" t="s">
        <v>36</v>
      </c>
      <c r="K71" s="11" t="s">
        <v>316</v>
      </c>
      <c r="L71" s="11" t="s">
        <v>317</v>
      </c>
      <c r="M71" s="18" t="s">
        <v>39</v>
      </c>
      <c r="N71" s="101"/>
      <c r="O71" s="96" t="s">
        <v>280</v>
      </c>
      <c r="P71" s="88" t="s">
        <v>281</v>
      </c>
      <c r="Q71" s="16" t="s">
        <v>282</v>
      </c>
      <c r="R71" s="16" t="s">
        <v>283</v>
      </c>
      <c r="S71" s="88" t="s">
        <v>284</v>
      </c>
      <c r="T71" s="91" t="s">
        <v>285</v>
      </c>
    </row>
    <row r="72" spans="2:20" ht="46.8" x14ac:dyDescent="0.55000000000000004">
      <c r="B72" s="42" t="str">
        <f>$E$1</f>
        <v>Techncial Requirements for VACUUM</v>
      </c>
      <c r="C72" s="11" t="str">
        <f>$E$2</f>
        <v>ED0013681-A</v>
      </c>
      <c r="D72" s="11" t="s">
        <v>320</v>
      </c>
      <c r="E72" s="74" t="s">
        <v>321</v>
      </c>
      <c r="F72" s="49" t="s">
        <v>110</v>
      </c>
      <c r="G72" s="59" t="s">
        <v>322</v>
      </c>
      <c r="H72" s="49" t="s">
        <v>100</v>
      </c>
      <c r="I72" s="49" t="s">
        <v>314</v>
      </c>
      <c r="J72" s="51" t="s">
        <v>36</v>
      </c>
      <c r="K72" s="11" t="s">
        <v>323</v>
      </c>
      <c r="L72" s="11" t="s">
        <v>324</v>
      </c>
      <c r="M72" s="18" t="s">
        <v>39</v>
      </c>
      <c r="O72" s="35" t="s">
        <v>325</v>
      </c>
      <c r="P72" s="88" t="s">
        <v>326</v>
      </c>
      <c r="Q72" s="86" t="s">
        <v>327</v>
      </c>
      <c r="R72" s="102" t="s">
        <v>328</v>
      </c>
      <c r="S72" s="88" t="s">
        <v>329</v>
      </c>
      <c r="T72" s="91" t="s">
        <v>271</v>
      </c>
    </row>
    <row r="73" spans="2:20" ht="46.8" x14ac:dyDescent="0.55000000000000004">
      <c r="B73" s="42" t="str">
        <f>$E$1</f>
        <v>Techncial Requirements for VACUUM</v>
      </c>
      <c r="C73" s="11" t="str">
        <f>$E$2</f>
        <v>ED0013681-A</v>
      </c>
      <c r="D73" s="11" t="s">
        <v>320</v>
      </c>
      <c r="E73" s="74" t="s">
        <v>321</v>
      </c>
      <c r="F73" s="49" t="s">
        <v>110</v>
      </c>
      <c r="G73" s="59" t="s">
        <v>322</v>
      </c>
      <c r="H73" s="49" t="s">
        <v>100</v>
      </c>
      <c r="I73" s="49" t="s">
        <v>314</v>
      </c>
      <c r="J73" s="51" t="s">
        <v>36</v>
      </c>
      <c r="K73" s="11" t="s">
        <v>5</v>
      </c>
      <c r="L73" s="11" t="s">
        <v>106</v>
      </c>
      <c r="M73" s="18" t="s">
        <v>39</v>
      </c>
      <c r="O73" s="35" t="s">
        <v>325</v>
      </c>
      <c r="P73" s="88" t="s">
        <v>326</v>
      </c>
      <c r="Q73" s="86" t="s">
        <v>327</v>
      </c>
      <c r="R73" s="102" t="s">
        <v>328</v>
      </c>
      <c r="S73" s="88" t="s">
        <v>329</v>
      </c>
      <c r="T73" s="91" t="s">
        <v>271</v>
      </c>
    </row>
    <row r="74" spans="2:20" ht="46.8" x14ac:dyDescent="0.55000000000000004">
      <c r="B74" s="42" t="str">
        <f>$E$1</f>
        <v>Techncial Requirements for VACUUM</v>
      </c>
      <c r="C74" s="11" t="str">
        <f>$E$2</f>
        <v>ED0013681-A</v>
      </c>
      <c r="D74" s="11" t="s">
        <v>330</v>
      </c>
      <c r="E74" s="74" t="s">
        <v>331</v>
      </c>
      <c r="F74" s="49" t="s">
        <v>110</v>
      </c>
      <c r="G74" s="59" t="s">
        <v>322</v>
      </c>
      <c r="H74" s="49" t="s">
        <v>100</v>
      </c>
      <c r="I74" s="49" t="s">
        <v>314</v>
      </c>
      <c r="J74" s="51" t="s">
        <v>36</v>
      </c>
      <c r="K74" s="11" t="s">
        <v>137</v>
      </c>
      <c r="L74" s="11" t="s">
        <v>332</v>
      </c>
      <c r="M74" s="18" t="s">
        <v>39</v>
      </c>
      <c r="O74" s="35" t="s">
        <v>221</v>
      </c>
      <c r="P74" s="88" t="s">
        <v>269</v>
      </c>
      <c r="Q74" s="16" t="s">
        <v>270</v>
      </c>
      <c r="R74" s="16" t="s">
        <v>333</v>
      </c>
      <c r="S74" s="88"/>
      <c r="T74" s="91"/>
    </row>
    <row r="75" spans="2:20" ht="47.1" thickBot="1" x14ac:dyDescent="0.6">
      <c r="B75" s="42" t="str">
        <f>$E$1</f>
        <v>Techncial Requirements for VACUUM</v>
      </c>
      <c r="C75" s="11" t="str">
        <f>$E$2</f>
        <v>ED0013681-A</v>
      </c>
      <c r="D75" s="11" t="s">
        <v>330</v>
      </c>
      <c r="E75" s="74" t="s">
        <v>331</v>
      </c>
      <c r="F75" s="49" t="s">
        <v>110</v>
      </c>
      <c r="G75" s="59" t="s">
        <v>322</v>
      </c>
      <c r="H75" s="49" t="s">
        <v>100</v>
      </c>
      <c r="I75" s="49" t="s">
        <v>314</v>
      </c>
      <c r="J75" s="51" t="s">
        <v>36</v>
      </c>
      <c r="K75" s="11" t="s">
        <v>5</v>
      </c>
      <c r="L75" s="11" t="s">
        <v>106</v>
      </c>
      <c r="M75" s="18" t="s">
        <v>39</v>
      </c>
      <c r="O75" s="35" t="s">
        <v>221</v>
      </c>
      <c r="P75" s="88" t="s">
        <v>269</v>
      </c>
      <c r="Q75" s="16" t="s">
        <v>270</v>
      </c>
      <c r="R75" s="16" t="s">
        <v>333</v>
      </c>
      <c r="S75" s="88"/>
      <c r="T75" s="91"/>
    </row>
    <row r="76" spans="2:20" ht="64.5" x14ac:dyDescent="0.55000000000000004">
      <c r="B76" s="48" t="str">
        <f>$E$1</f>
        <v>Techncial Requirements for VACUUM</v>
      </c>
      <c r="C76" s="47" t="str">
        <f>$E$2</f>
        <v>ED0013681-A</v>
      </c>
      <c r="D76" s="47" t="s">
        <v>334</v>
      </c>
      <c r="E76" s="76" t="s">
        <v>335</v>
      </c>
      <c r="F76" s="49" t="s">
        <v>32</v>
      </c>
      <c r="G76" s="59" t="s">
        <v>186</v>
      </c>
      <c r="H76" s="49" t="s">
        <v>100</v>
      </c>
      <c r="I76" s="49" t="s">
        <v>262</v>
      </c>
      <c r="J76" s="51" t="s">
        <v>36</v>
      </c>
      <c r="K76" s="24" t="s">
        <v>131</v>
      </c>
      <c r="L76" s="24" t="s">
        <v>168</v>
      </c>
      <c r="M76" s="27" t="s">
        <v>39</v>
      </c>
      <c r="N76" s="39" t="s">
        <v>336</v>
      </c>
      <c r="O76" s="35" t="s">
        <v>41</v>
      </c>
      <c r="P76" s="88" t="s">
        <v>42</v>
      </c>
      <c r="Q76" s="16" t="s">
        <v>43</v>
      </c>
      <c r="R76" s="16" t="s">
        <v>122</v>
      </c>
      <c r="S76" s="88" t="s">
        <v>114</v>
      </c>
      <c r="T76" s="91" t="s">
        <v>123</v>
      </c>
    </row>
    <row r="77" spans="2:20" ht="64.5" x14ac:dyDescent="0.55000000000000004">
      <c r="B77" s="42" t="str">
        <f>$E$1</f>
        <v>Techncial Requirements for VACUUM</v>
      </c>
      <c r="C77" s="11" t="str">
        <f>$E$2</f>
        <v>ED0013681-A</v>
      </c>
      <c r="D77" s="11" t="s">
        <v>337</v>
      </c>
      <c r="E77" s="74" t="s">
        <v>338</v>
      </c>
      <c r="F77" s="49" t="s">
        <v>32</v>
      </c>
      <c r="G77" s="59" t="s">
        <v>186</v>
      </c>
      <c r="H77" s="49" t="s">
        <v>100</v>
      </c>
      <c r="I77" s="49" t="s">
        <v>262</v>
      </c>
      <c r="J77" s="51" t="s">
        <v>36</v>
      </c>
      <c r="K77" s="11" t="s">
        <v>131</v>
      </c>
      <c r="L77" s="11" t="s">
        <v>168</v>
      </c>
      <c r="M77" s="18" t="s">
        <v>39</v>
      </c>
      <c r="O77" s="35" t="s">
        <v>41</v>
      </c>
      <c r="P77" s="88" t="s">
        <v>42</v>
      </c>
      <c r="Q77" s="16" t="s">
        <v>43</v>
      </c>
      <c r="R77" s="16" t="s">
        <v>122</v>
      </c>
      <c r="S77" s="88" t="s">
        <v>114</v>
      </c>
      <c r="T77" s="91" t="s">
        <v>123</v>
      </c>
    </row>
    <row r="78" spans="2:20" ht="72.3" thickBot="1" x14ac:dyDescent="0.6">
      <c r="B78" s="43" t="str">
        <f>$E$1</f>
        <v>Techncial Requirements for VACUUM</v>
      </c>
      <c r="C78" s="44" t="str">
        <f>$E$2</f>
        <v>ED0013681-A</v>
      </c>
      <c r="D78" s="44" t="s">
        <v>339</v>
      </c>
      <c r="E78" s="75" t="s">
        <v>340</v>
      </c>
      <c r="F78" s="63" t="s">
        <v>32</v>
      </c>
      <c r="G78" s="62" t="s">
        <v>186</v>
      </c>
      <c r="H78" s="63" t="s">
        <v>100</v>
      </c>
      <c r="I78" s="63" t="s">
        <v>262</v>
      </c>
      <c r="J78" s="53" t="s">
        <v>36</v>
      </c>
      <c r="K78" s="23" t="s">
        <v>150</v>
      </c>
      <c r="L78" s="23" t="s">
        <v>151</v>
      </c>
      <c r="M78" s="26" t="s">
        <v>39</v>
      </c>
      <c r="N78" s="38" t="s">
        <v>341</v>
      </c>
      <c r="O78" s="98" t="s">
        <v>41</v>
      </c>
      <c r="P78" s="99" t="s">
        <v>42</v>
      </c>
      <c r="Q78" s="97" t="s">
        <v>43</v>
      </c>
      <c r="R78" s="97" t="s">
        <v>122</v>
      </c>
      <c r="S78" s="99" t="s">
        <v>114</v>
      </c>
      <c r="T78" s="100" t="s">
        <v>123</v>
      </c>
    </row>
  </sheetData>
  <autoFilter ref="A7:T78" xr:uid="{00000000-0009-0000-0000-000000000000}">
    <sortState xmlns:xlrd2="http://schemas.microsoft.com/office/spreadsheetml/2017/richdata2" ref="A8:T78">
      <sortCondition ref="D7:D78"/>
    </sortState>
  </autoFilter>
  <mergeCells count="3">
    <mergeCell ref="B6:D6"/>
    <mergeCell ref="F6:J6"/>
    <mergeCell ref="K6:N6"/>
  </mergeCells>
  <dataValidations count="3">
    <dataValidation type="list" allowBlank="1" showInputMessage="1" showErrorMessage="1" promptTitle="Verification Method" prompt="Select method of verification" sqref="F40:F42 F50:F52 F54:F57 F60:F61 F76:F78 F67 F65 F18:F33" xr:uid="{549BC9D5-2E85-461A-9784-A98D964BFAA1}">
      <formula1>"-, Inspection, Demonstration/Test, Analysis, Multiple Verification Methods, Other, NA"</formula1>
    </dataValidation>
    <dataValidation allowBlank="1" showErrorMessage="1" promptTitle="Select L3 System" prompt="Select applicable L3 System" sqref="E4" xr:uid="{863FA7A6-C990-4672-A4D7-C5E5C2BE02DB}"/>
    <dataValidation type="list" allowBlank="1" showInputMessage="1" showErrorMessage="1" promptTitle="Verification Status" prompt="Select verification status" sqref="J20:J33" xr:uid="{52EFAAB0-B14E-42C0-9B9D-87EF567325EA}">
      <formula1>"-,Open,Complete,NA"</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Document Type" prompt="Select Document Type from list." xr:uid="{5F06AD55-A471-4C5C-AB27-FD8F9A83B804}">
          <x14:formula1>
            <xm:f>'Lists &amp; Definitions'!$B$4:$B$9</xm:f>
          </x14:formula1>
          <xm:sqref>O20:O29 O45:O49 O55:O57 O68</xm:sqref>
        </x14:dataValidation>
        <x14:dataValidation type="list" allowBlank="1" showInputMessage="1" showErrorMessage="1" promptTitle="Select L3 System" prompt="Select applicable L3 System" xr:uid="{7F9CAC7C-3927-4502-AE7A-29582531AF28}">
          <x14:formula1>
            <xm:f>'Lists &amp; Definitions'!$B$31:$B$58</xm:f>
          </x14:formula1>
          <xm:sqref>E3</xm:sqref>
        </x14:dataValidation>
        <x14:dataValidation type="list" allowBlank="1" showInputMessage="1" showErrorMessage="1" xr:uid="{420266D3-8FAD-46A0-9A0A-E07239DE81AA}">
          <x14:formula1>
            <xm:f>'Lists &amp; Definitions'!$D$3:$D$7</xm:f>
          </x14:formula1>
          <xm:sqref>M8:M78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58"/>
  <sheetViews>
    <sheetView workbookViewId="0">
      <selection activeCell="B19" sqref="B19"/>
    </sheetView>
  </sheetViews>
  <sheetFormatPr defaultRowHeight="14.4" x14ac:dyDescent="0.55000000000000004"/>
  <cols>
    <col min="2" max="2" width="24.68359375" bestFit="1" customWidth="1"/>
    <col min="3" max="3" width="79.41796875" customWidth="1"/>
    <col min="4" max="4" width="29.15625" customWidth="1"/>
  </cols>
  <sheetData>
    <row r="1" spans="2:4" x14ac:dyDescent="0.55000000000000004">
      <c r="B1" t="s">
        <v>342</v>
      </c>
    </row>
    <row r="2" spans="2:4" ht="14.7" thickBot="1" x14ac:dyDescent="0.6"/>
    <row r="3" spans="2:4" ht="14.7" thickBot="1" x14ac:dyDescent="0.6">
      <c r="B3" s="6" t="s">
        <v>343</v>
      </c>
      <c r="D3" t="s">
        <v>39</v>
      </c>
    </row>
    <row r="4" spans="2:4" x14ac:dyDescent="0.55000000000000004">
      <c r="B4" t="s">
        <v>41</v>
      </c>
      <c r="D4" t="s">
        <v>344</v>
      </c>
    </row>
    <row r="5" spans="2:4" x14ac:dyDescent="0.55000000000000004">
      <c r="B5" t="s">
        <v>345</v>
      </c>
      <c r="D5" t="s">
        <v>346</v>
      </c>
    </row>
    <row r="6" spans="2:4" x14ac:dyDescent="0.55000000000000004">
      <c r="B6" t="s">
        <v>280</v>
      </c>
      <c r="D6" t="s">
        <v>347</v>
      </c>
    </row>
    <row r="7" spans="2:4" x14ac:dyDescent="0.55000000000000004">
      <c r="B7" t="s">
        <v>348</v>
      </c>
      <c r="D7" t="s">
        <v>349</v>
      </c>
    </row>
    <row r="8" spans="2:4" x14ac:dyDescent="0.55000000000000004">
      <c r="B8" t="s">
        <v>350</v>
      </c>
    </row>
    <row r="9" spans="2:4" x14ac:dyDescent="0.55000000000000004">
      <c r="B9" t="s">
        <v>351</v>
      </c>
    </row>
    <row r="11" spans="2:4" x14ac:dyDescent="0.55000000000000004">
      <c r="B11" s="10" t="s">
        <v>352</v>
      </c>
      <c r="C11" s="2" t="s">
        <v>353</v>
      </c>
    </row>
    <row r="12" spans="2:4" ht="28.8" x14ac:dyDescent="0.55000000000000004">
      <c r="B12" s="7" t="s">
        <v>354</v>
      </c>
      <c r="C12" s="9" t="s">
        <v>355</v>
      </c>
    </row>
    <row r="13" spans="2:4" ht="28.8" x14ac:dyDescent="0.55000000000000004">
      <c r="B13" s="7" t="s">
        <v>356</v>
      </c>
      <c r="C13" s="9" t="s">
        <v>357</v>
      </c>
    </row>
    <row r="14" spans="2:4" x14ac:dyDescent="0.55000000000000004">
      <c r="B14" s="7" t="s">
        <v>358</v>
      </c>
      <c r="C14" s="9" t="s">
        <v>359</v>
      </c>
    </row>
    <row r="15" spans="2:4" x14ac:dyDescent="0.55000000000000004">
      <c r="B15" s="7"/>
    </row>
    <row r="18" spans="2:3" x14ac:dyDescent="0.55000000000000004">
      <c r="B18" s="2" t="s">
        <v>15</v>
      </c>
      <c r="C18" s="2" t="s">
        <v>360</v>
      </c>
    </row>
    <row r="19" spans="2:3" ht="55.8" x14ac:dyDescent="0.55000000000000004">
      <c r="B19" s="7" t="s">
        <v>110</v>
      </c>
      <c r="C19" s="8" t="s">
        <v>361</v>
      </c>
    </row>
    <row r="20" spans="2:3" ht="55.8" x14ac:dyDescent="0.55000000000000004">
      <c r="B20" s="7" t="s">
        <v>32</v>
      </c>
      <c r="C20" s="8" t="s">
        <v>362</v>
      </c>
    </row>
    <row r="21" spans="2:3" ht="97.2" x14ac:dyDescent="0.55000000000000004">
      <c r="B21" s="7" t="s">
        <v>363</v>
      </c>
      <c r="C21" s="8" t="s">
        <v>364</v>
      </c>
    </row>
    <row r="24" spans="2:3" x14ac:dyDescent="0.55000000000000004">
      <c r="B24" s="7" t="s">
        <v>365</v>
      </c>
      <c r="C24" s="8" t="s">
        <v>366</v>
      </c>
    </row>
    <row r="25" spans="2:3" x14ac:dyDescent="0.55000000000000004">
      <c r="B25" s="7" t="s">
        <v>367</v>
      </c>
      <c r="C25" s="8" t="s">
        <v>368</v>
      </c>
    </row>
    <row r="26" spans="2:3" x14ac:dyDescent="0.55000000000000004">
      <c r="B26" s="7" t="s">
        <v>369</v>
      </c>
      <c r="C26" s="8" t="s">
        <v>370</v>
      </c>
    </row>
    <row r="27" spans="2:3" x14ac:dyDescent="0.55000000000000004">
      <c r="B27" s="7" t="s">
        <v>371</v>
      </c>
      <c r="C27" s="8" t="s">
        <v>372</v>
      </c>
    </row>
    <row r="30" spans="2:3" x14ac:dyDescent="0.55000000000000004">
      <c r="B30" s="2" t="s">
        <v>373</v>
      </c>
    </row>
    <row r="31" spans="2:3" x14ac:dyDescent="0.55000000000000004">
      <c r="B31" t="s">
        <v>374</v>
      </c>
    </row>
    <row r="32" spans="2:3" x14ac:dyDescent="0.55000000000000004">
      <c r="B32" t="s">
        <v>375</v>
      </c>
    </row>
    <row r="33" spans="2:2" x14ac:dyDescent="0.55000000000000004">
      <c r="B33" t="s">
        <v>376</v>
      </c>
    </row>
    <row r="34" spans="2:2" x14ac:dyDescent="0.55000000000000004">
      <c r="B34" t="s">
        <v>377</v>
      </c>
    </row>
    <row r="35" spans="2:2" x14ac:dyDescent="0.55000000000000004">
      <c r="B35" t="s">
        <v>378</v>
      </c>
    </row>
    <row r="36" spans="2:2" x14ac:dyDescent="0.55000000000000004">
      <c r="B36" t="s">
        <v>147</v>
      </c>
    </row>
    <row r="37" spans="2:2" x14ac:dyDescent="0.55000000000000004">
      <c r="B37" t="s">
        <v>379</v>
      </c>
    </row>
    <row r="38" spans="2:2" x14ac:dyDescent="0.55000000000000004">
      <c r="B38" t="s">
        <v>178</v>
      </c>
    </row>
    <row r="39" spans="2:2" x14ac:dyDescent="0.55000000000000004">
      <c r="B39" t="s">
        <v>380</v>
      </c>
    </row>
    <row r="40" spans="2:2" x14ac:dyDescent="0.55000000000000004">
      <c r="B40" t="s">
        <v>5</v>
      </c>
    </row>
    <row r="41" spans="2:2" x14ac:dyDescent="0.55000000000000004">
      <c r="B41" t="s">
        <v>137</v>
      </c>
    </row>
    <row r="42" spans="2:2" x14ac:dyDescent="0.55000000000000004">
      <c r="B42" t="s">
        <v>381</v>
      </c>
    </row>
    <row r="43" spans="2:2" x14ac:dyDescent="0.55000000000000004">
      <c r="B43" t="s">
        <v>382</v>
      </c>
    </row>
    <row r="44" spans="2:2" x14ac:dyDescent="0.55000000000000004">
      <c r="B44" t="s">
        <v>37</v>
      </c>
    </row>
    <row r="45" spans="2:2" x14ac:dyDescent="0.55000000000000004">
      <c r="B45" t="s">
        <v>383</v>
      </c>
    </row>
    <row r="46" spans="2:2" x14ac:dyDescent="0.55000000000000004">
      <c r="B46" t="s">
        <v>384</v>
      </c>
    </row>
    <row r="47" spans="2:2" x14ac:dyDescent="0.55000000000000004">
      <c r="B47" t="s">
        <v>131</v>
      </c>
    </row>
    <row r="48" spans="2:2" x14ac:dyDescent="0.55000000000000004">
      <c r="B48" t="s">
        <v>385</v>
      </c>
    </row>
    <row r="49" spans="2:2" x14ac:dyDescent="0.55000000000000004">
      <c r="B49" t="s">
        <v>386</v>
      </c>
    </row>
    <row r="50" spans="2:2" x14ac:dyDescent="0.55000000000000004">
      <c r="B50" t="s">
        <v>387</v>
      </c>
    </row>
    <row r="51" spans="2:2" x14ac:dyDescent="0.55000000000000004">
      <c r="B51" t="s">
        <v>388</v>
      </c>
    </row>
    <row r="52" spans="2:2" x14ac:dyDescent="0.55000000000000004">
      <c r="B52" t="s">
        <v>389</v>
      </c>
    </row>
    <row r="53" spans="2:2" x14ac:dyDescent="0.55000000000000004">
      <c r="B53" t="s">
        <v>390</v>
      </c>
    </row>
    <row r="54" spans="2:2" x14ac:dyDescent="0.55000000000000004">
      <c r="B54" t="s">
        <v>391</v>
      </c>
    </row>
    <row r="55" spans="2:2" x14ac:dyDescent="0.55000000000000004">
      <c r="B55" t="s">
        <v>392</v>
      </c>
    </row>
    <row r="56" spans="2:2" x14ac:dyDescent="0.55000000000000004">
      <c r="B56" t="s">
        <v>393</v>
      </c>
    </row>
    <row r="57" spans="2:2" x14ac:dyDescent="0.55000000000000004">
      <c r="B57" t="s">
        <v>394</v>
      </c>
    </row>
    <row r="58" spans="2:2" x14ac:dyDescent="0.55000000000000004">
      <c r="B58" t="s">
        <v>395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E136C6823184499040EF32FECB2863" ma:contentTypeVersion="13" ma:contentTypeDescription="Create a new document." ma:contentTypeScope="" ma:versionID="720a517e20beca27f18210c2ae6c276b">
  <xsd:schema xmlns:xsd="http://www.w3.org/2001/XMLSchema" xmlns:xs="http://www.w3.org/2001/XMLSchema" xmlns:p="http://schemas.microsoft.com/office/2006/metadata/properties" xmlns:ns1="http://schemas.microsoft.com/sharepoint/v3" xmlns:ns3="217384e2-1cc7-462a-88d5-a9f0c79de128" xmlns:ns4="47630a84-84bd-4c0e-8a4d-0e925dfde686" targetNamespace="http://schemas.microsoft.com/office/2006/metadata/properties" ma:root="true" ma:fieldsID="84cdfe8ed3edd80a7a0bbf71bfbe4aed" ns1:_="" ns3:_="" ns4:_="">
    <xsd:import namespace="http://schemas.microsoft.com/sharepoint/v3"/>
    <xsd:import namespace="217384e2-1cc7-462a-88d5-a9f0c79de128"/>
    <xsd:import namespace="47630a84-84bd-4c0e-8a4d-0e925dfde68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7384e2-1cc7-462a-88d5-a9f0c79de12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630a84-84bd-4c0e-8a4d-0e925dfde68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85DBF5-18F4-46FE-A0F8-68A33CE352FB}">
  <ds:schemaRefs>
    <ds:schemaRef ds:uri="http://schemas.microsoft.com/sharepoint/v3/contenttype/forms"/>
  </ds:schemaRefs>
</ds:datastoreItem>
</file>

<file path=customXml/itemProps2.xml><?xml version="1.0" encoding="utf-8"?>
<ds:datastoreItem xmlns:ds="http://schemas.openxmlformats.org/officeDocument/2006/customXml" ds:itemID="{1DAC8BDA-A522-49B2-B7BF-E58ABA866699}">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466570D8-158C-4875-B1AF-DD74375E6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17384e2-1cc7-462a-88d5-a9f0c79de128"/>
    <ds:schemaRef ds:uri="47630a84-84bd-4c0e-8a4d-0e925dfde6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Lists &amp; Definitions</vt:lpstr>
    </vt:vector>
  </TitlesOfParts>
  <Manager/>
  <Company>Fermi National Accelerator Laboratory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Lidija Kokoska x4319 15953N</dc:creator>
  <cp:keywords/>
  <dc:description/>
  <cp:lastModifiedBy>Lucy E Nobrega</cp:lastModifiedBy>
  <cp:revision/>
  <dcterms:created xsi:type="dcterms:W3CDTF">2020-10-17T11:52:59Z</dcterms:created>
  <dcterms:modified xsi:type="dcterms:W3CDTF">2024-03-27T17:41:51Z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0x010100FDE136C6823184499040EF32FECB2863</vt:lpwstr>
  </property>
</Properties>
</file>