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IBIC 2017 Classificat Structure" sheetId="2" r:id="rId1"/>
    <sheet name="IBIC 2017 time structure" sheetId="3" r:id="rId2"/>
    <sheet name="n. of proposals" sheetId="4" r:id="rId3"/>
    <sheet name="IBIC 2016 Structure" sheetId="1" r:id="rId4"/>
  </sheets>
  <calcPr calcId="152511" concurrentCalc="0"/>
</workbook>
</file>

<file path=xl/calcChain.xml><?xml version="1.0" encoding="utf-8"?>
<calcChain xmlns="http://schemas.openxmlformats.org/spreadsheetml/2006/main">
  <c r="D10" i="4" l="1"/>
  <c r="C10" i="4"/>
  <c r="B10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4" i="3"/>
  <c r="B5" i="3"/>
  <c r="B6" i="3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4" i="2"/>
  <c r="B5" i="2"/>
  <c r="B6" i="2"/>
  <c r="R4" i="1"/>
  <c r="B4" i="1"/>
  <c r="B5" i="1"/>
  <c r="B6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</calcChain>
</file>

<file path=xl/sharedStrings.xml><?xml version="1.0" encoding="utf-8"?>
<sst xmlns="http://schemas.openxmlformats.org/spreadsheetml/2006/main" count="127" uniqueCount="70">
  <si>
    <t>MONDAY</t>
  </si>
  <si>
    <t xml:space="preserve">TUESDAY </t>
  </si>
  <si>
    <t>WEDNESDAY</t>
  </si>
  <si>
    <t>THURSDAY</t>
  </si>
  <si>
    <t>COFFEE BREAK</t>
  </si>
  <si>
    <t>LUNCH</t>
  </si>
  <si>
    <t>POSTER SESSION</t>
  </si>
  <si>
    <t>Conference Dinner</t>
  </si>
  <si>
    <t>Visit to ALBA</t>
  </si>
  <si>
    <t>Overview &amp; Commissioning</t>
  </si>
  <si>
    <t>Beam Loss Detection</t>
  </si>
  <si>
    <t>BPMs &amp; Beam Stability</t>
  </si>
  <si>
    <t>Transverse Profile Monitors</t>
  </si>
  <si>
    <t>Time Resolved Di &amp; Sync</t>
  </si>
  <si>
    <t>Charge Monitors and Other inst</t>
  </si>
  <si>
    <t>Invited Talks</t>
  </si>
  <si>
    <t>Seminar-1</t>
  </si>
  <si>
    <t>Seminar-2</t>
  </si>
  <si>
    <t>Closing Remarks</t>
  </si>
  <si>
    <t xml:space="preserve">BPMs and Beam Stability </t>
  </si>
  <si>
    <t>Machine Parameter Measurments</t>
  </si>
  <si>
    <t>TOTAL</t>
  </si>
  <si>
    <t>Time, h</t>
  </si>
  <si>
    <t>Seminars</t>
  </si>
  <si>
    <t xml:space="preserve">Welcome and Overview </t>
  </si>
  <si>
    <t xml:space="preserve"> Time resolved Di and Sync</t>
  </si>
  <si>
    <t>FCUP &amp; Speakers Corner</t>
  </si>
  <si>
    <t>Public Lecture</t>
  </si>
  <si>
    <t xml:space="preserve">Instrumentation News </t>
  </si>
  <si>
    <t>IBIC16 Summary</t>
  </si>
  <si>
    <t xml:space="preserve">Overview II </t>
  </si>
  <si>
    <t>Machine Params. Meas.</t>
  </si>
  <si>
    <t>Machine Params. Meas. II</t>
  </si>
  <si>
    <t>Charge Monitors and Other Instr.</t>
  </si>
  <si>
    <t>Preliminary</t>
  </si>
  <si>
    <t xml:space="preserve">Overview and commissioning II </t>
  </si>
  <si>
    <t>Speaker Corner</t>
  </si>
  <si>
    <t>Beam Profile Monitors</t>
  </si>
  <si>
    <t>Beam Loss Detection &amp; Machine Protection</t>
  </si>
  <si>
    <t>Beam Profile Monitor II</t>
  </si>
  <si>
    <t>Visit to FRIB</t>
  </si>
  <si>
    <t>Total</t>
  </si>
  <si>
    <t>07 Machine Parameter Measurements</t>
  </si>
  <si>
    <t>06 Beam Profile Monitors</t>
  </si>
  <si>
    <t>05 Beam Loss Detection and Machine Protection</t>
  </si>
  <si>
    <t>04 Time Resolved Diagnostics and Synchronization</t>
  </si>
  <si>
    <t>03 BPM and Beam Stability</t>
  </si>
  <si>
    <t>02 Overview and Commissioning</t>
  </si>
  <si>
    <t>01 Opening and Closing Session</t>
  </si>
  <si>
    <t>Main Classification</t>
  </si>
  <si>
    <t>IBIC17 Summary</t>
  </si>
  <si>
    <t>Instr. news</t>
  </si>
  <si>
    <t>40 min</t>
  </si>
  <si>
    <t>30min</t>
  </si>
  <si>
    <t>30 min</t>
  </si>
  <si>
    <t>20 min</t>
  </si>
  <si>
    <t>20 min X 3</t>
  </si>
  <si>
    <t>20 min + discus</t>
  </si>
  <si>
    <t xml:space="preserve">20 min X 3 </t>
  </si>
  <si>
    <t>20 min X 2</t>
  </si>
  <si>
    <t>opening remark</t>
  </si>
  <si>
    <t>IBIC summary</t>
  </si>
  <si>
    <t>BPM and Beam Stability</t>
  </si>
  <si>
    <t>20min X 3</t>
  </si>
  <si>
    <t>n. of Invited talk</t>
  </si>
  <si>
    <t>08 New Instruments</t>
  </si>
  <si>
    <t>n. of Contri. talk</t>
  </si>
  <si>
    <t>n. of proposal</t>
  </si>
  <si>
    <t>IBIC 17 Classification Structure</t>
  </si>
  <si>
    <t>IBIC 16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</si>
</sst>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9" borderId="1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7" borderId="15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2" borderId="15" xfId="0" applyFill="1" applyBorder="1" applyAlignment="1">
      <alignment horizontal="center" vertical="center" wrapText="1"/>
    </xf>
    <xf numFmtId="0" fontId="0" fillId="18" borderId="6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18" borderId="15" xfId="0" applyFill="1" applyBorder="1" applyAlignment="1">
      <alignment horizontal="center" vertical="center" wrapText="1"/>
    </xf>
    <xf numFmtId="0" fontId="0" fillId="18" borderId="0" xfId="0" applyFill="1" applyBorder="1" applyAlignment="1">
      <alignment horizontal="center" vertical="center" wrapText="1"/>
    </xf>
    <xf numFmtId="0" fontId="0" fillId="18" borderId="9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0" fillId="16" borderId="15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7" borderId="7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8" borderId="5" xfId="0" applyFill="1" applyBorder="1" applyAlignment="1">
      <alignment horizontal="center" vertical="center" wrapText="1"/>
    </xf>
    <xf numFmtId="0" fontId="0" fillId="18" borderId="14" xfId="0" applyFill="1" applyBorder="1" applyAlignment="1">
      <alignment horizontal="center" vertical="center" wrapText="1"/>
    </xf>
    <xf numFmtId="0" fontId="0" fillId="18" borderId="8" xfId="0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15" borderId="11" xfId="0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 vertical="center" wrapText="1"/>
    </xf>
    <xf numFmtId="0" fontId="0" fillId="12" borderId="12" xfId="0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18" borderId="15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0" fontId="0" fillId="11" borderId="11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7" borderId="11" xfId="0" applyFill="1" applyBorder="1" applyAlignment="1">
      <alignment horizontal="center" vertical="center" wrapText="1"/>
    </xf>
    <xf numFmtId="0" fontId="0" fillId="17" borderId="12" xfId="0" applyFill="1" applyBorder="1" applyAlignment="1">
      <alignment horizontal="center" vertical="center" wrapText="1"/>
    </xf>
    <xf numFmtId="0" fontId="0" fillId="17" borderId="13" xfId="0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 wrapText="1"/>
    </xf>
    <xf numFmtId="0" fontId="0" fillId="18" borderId="12" xfId="0" applyFill="1" applyBorder="1" applyAlignment="1">
      <alignment horizontal="center" vertical="center" wrapText="1"/>
    </xf>
    <xf numFmtId="0" fontId="0" fillId="18" borderId="13" xfId="0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64" fontId="0" fillId="0" borderId="0" xfId="0" applyNumberForma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164" fontId="0" fillId="0" borderId="16" xfId="0" applyNumberFormat="1" applyBorder="1" applyAlignment="1">
      <alignment horizontal="center" vertical="top"/>
    </xf>
    <xf numFmtId="0" fontId="0" fillId="9" borderId="11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11" borderId="12" xfId="0" applyFill="1" applyBorder="1" applyAlignment="1">
      <alignment horizontal="center" vertical="top" wrapText="1"/>
    </xf>
    <xf numFmtId="0" fontId="0" fillId="18" borderId="5" xfId="0" applyFill="1" applyBorder="1" applyAlignment="1">
      <alignment horizontal="center" vertical="top" wrapText="1"/>
    </xf>
    <xf numFmtId="0" fontId="0" fillId="9" borderId="12" xfId="0" applyFill="1" applyBorder="1" applyAlignment="1">
      <alignment horizontal="center" vertical="top" wrapText="1"/>
    </xf>
    <xf numFmtId="0" fontId="0" fillId="7" borderId="17" xfId="0" applyFill="1" applyBorder="1" applyAlignment="1">
      <alignment horizontal="center" vertical="top" wrapText="1"/>
    </xf>
    <xf numFmtId="0" fontId="0" fillId="18" borderId="14" xfId="0" applyFill="1" applyBorder="1" applyAlignment="1">
      <alignment horizontal="center" vertical="top" wrapText="1"/>
    </xf>
    <xf numFmtId="0" fontId="0" fillId="9" borderId="13" xfId="0" applyFill="1" applyBorder="1" applyAlignment="1">
      <alignment horizontal="center" vertical="top" wrapText="1"/>
    </xf>
    <xf numFmtId="0" fontId="0" fillId="7" borderId="10" xfId="0" applyFill="1" applyBorder="1" applyAlignment="1">
      <alignment horizontal="center" vertical="top" wrapText="1"/>
    </xf>
    <xf numFmtId="0" fontId="0" fillId="11" borderId="13" xfId="0" applyFill="1" applyBorder="1" applyAlignment="1">
      <alignment horizontal="center" vertical="top" wrapText="1"/>
    </xf>
    <xf numFmtId="0" fontId="0" fillId="18" borderId="8" xfId="0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top"/>
    </xf>
    <xf numFmtId="164" fontId="1" fillId="3" borderId="3" xfId="0" applyNumberFormat="1" applyFont="1" applyFill="1" applyBorder="1" applyAlignment="1">
      <alignment horizontal="center" vertical="top"/>
    </xf>
    <xf numFmtId="164" fontId="1" fillId="3" borderId="4" xfId="0" applyNumberFormat="1" applyFont="1" applyFill="1" applyBorder="1" applyAlignment="1">
      <alignment horizontal="center" vertical="top"/>
    </xf>
    <xf numFmtId="164" fontId="1" fillId="3" borderId="9" xfId="0" applyNumberFormat="1" applyFont="1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 wrapText="1"/>
    </xf>
    <xf numFmtId="0" fontId="0" fillId="10" borderId="7" xfId="0" applyFill="1" applyBorder="1" applyAlignment="1">
      <alignment horizontal="center" vertical="top" wrapText="1"/>
    </xf>
    <xf numFmtId="0" fontId="0" fillId="10" borderId="11" xfId="0" applyFill="1" applyBorder="1" applyAlignment="1">
      <alignment horizontal="center" vertical="top" wrapText="1"/>
    </xf>
    <xf numFmtId="0" fontId="0" fillId="12" borderId="12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10" borderId="10" xfId="0" applyFill="1" applyBorder="1" applyAlignment="1">
      <alignment horizontal="center" vertical="top" wrapText="1"/>
    </xf>
    <xf numFmtId="0" fontId="0" fillId="10" borderId="13" xfId="0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12" borderId="13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/>
    </xf>
    <xf numFmtId="164" fontId="1" fillId="3" borderId="5" xfId="0" applyNumberFormat="1" applyFont="1" applyFill="1" applyBorder="1" applyAlignment="1">
      <alignment horizontal="center" vertical="top"/>
    </xf>
    <xf numFmtId="164" fontId="1" fillId="3" borderId="6" xfId="0" applyNumberFormat="1" applyFont="1" applyFill="1" applyBorder="1" applyAlignment="1">
      <alignment horizontal="center" vertical="top"/>
    </xf>
    <xf numFmtId="164" fontId="1" fillId="3" borderId="7" xfId="0" applyNumberFormat="1" applyFont="1" applyFill="1" applyBorder="1" applyAlignment="1">
      <alignment horizontal="center" vertical="top"/>
    </xf>
    <xf numFmtId="0" fontId="0" fillId="5" borderId="12" xfId="0" applyFill="1" applyBorder="1" applyAlignment="1">
      <alignment horizontal="center" vertical="top"/>
    </xf>
    <xf numFmtId="164" fontId="1" fillId="3" borderId="8" xfId="0" applyNumberFormat="1" applyFont="1" applyFill="1" applyBorder="1" applyAlignment="1">
      <alignment horizontal="center" vertical="top"/>
    </xf>
    <xf numFmtId="164" fontId="1" fillId="3" borderId="10" xfId="0" applyNumberFormat="1" applyFont="1" applyFill="1" applyBorder="1" applyAlignment="1">
      <alignment horizontal="center" vertical="top"/>
    </xf>
    <xf numFmtId="0" fontId="0" fillId="13" borderId="1" xfId="0" applyFill="1" applyBorder="1" applyAlignment="1">
      <alignment horizontal="center" vertical="top" wrapText="1"/>
    </xf>
    <xf numFmtId="0" fontId="0" fillId="6" borderId="11" xfId="0" applyFill="1" applyBorder="1" applyAlignment="1">
      <alignment horizontal="center" vertical="top" wrapText="1"/>
    </xf>
    <xf numFmtId="0" fontId="0" fillId="15" borderId="11" xfId="0" applyFill="1" applyBorder="1" applyAlignment="1">
      <alignment horizontal="center" vertical="top" wrapText="1"/>
    </xf>
    <xf numFmtId="0" fontId="0" fillId="6" borderId="12" xfId="0" applyFill="1" applyBorder="1" applyAlignment="1">
      <alignment horizontal="center" vertical="top" wrapText="1"/>
    </xf>
    <xf numFmtId="0" fontId="0" fillId="15" borderId="13" xfId="0" applyFill="1" applyBorder="1" applyAlignment="1">
      <alignment horizontal="center" vertical="top" wrapText="1"/>
    </xf>
    <xf numFmtId="0" fontId="0" fillId="6" borderId="13" xfId="0" applyFill="1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 wrapText="1"/>
    </xf>
    <xf numFmtId="0" fontId="0" fillId="4" borderId="12" xfId="0" applyFill="1" applyBorder="1" applyAlignment="1">
      <alignment horizontal="center" vertical="top" wrapText="1"/>
    </xf>
    <xf numFmtId="0" fontId="0" fillId="5" borderId="13" xfId="0" applyFill="1" applyBorder="1" applyAlignment="1">
      <alignment horizontal="center" vertical="top"/>
    </xf>
    <xf numFmtId="0" fontId="0" fillId="4" borderId="13" xfId="0" applyFill="1" applyBorder="1" applyAlignment="1">
      <alignment horizontal="center" vertical="top" wrapText="1"/>
    </xf>
    <xf numFmtId="164" fontId="0" fillId="0" borderId="15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0" fillId="9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8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0" fillId="11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30" sqref="D30"/>
    </sheetView>
  </sheetViews>
  <sheetFormatPr defaultRowHeight="15" x14ac:dyDescent="0.25"/>
  <cols>
    <col min="1" max="1" width="4.5703125" customWidth="1"/>
    <col min="3" max="3" width="17" customWidth="1"/>
    <col min="4" max="4" width="17.5703125" customWidth="1"/>
    <col min="5" max="5" width="18.7109375" customWidth="1"/>
    <col min="6" max="6" width="18" customWidth="1"/>
    <col min="7" max="7" width="5" customWidth="1"/>
  </cols>
  <sheetData>
    <row r="1" spans="1:7" ht="15.75" thickBot="1" x14ac:dyDescent="0.3">
      <c r="A1" s="163" t="s">
        <v>68</v>
      </c>
    </row>
    <row r="2" spans="1:7" ht="15.75" thickBot="1" x14ac:dyDescent="0.3">
      <c r="A2" s="108"/>
      <c r="B2" s="109"/>
      <c r="C2" s="110" t="s">
        <v>0</v>
      </c>
      <c r="D2" s="111" t="s">
        <v>1</v>
      </c>
      <c r="E2" s="111" t="s">
        <v>2</v>
      </c>
      <c r="F2" s="112" t="s">
        <v>3</v>
      </c>
      <c r="G2" s="108"/>
    </row>
    <row r="3" spans="1:7" x14ac:dyDescent="0.25">
      <c r="A3" s="108"/>
      <c r="B3" s="113">
        <v>0.375</v>
      </c>
      <c r="C3" s="114" t="s">
        <v>24</v>
      </c>
      <c r="D3" s="115" t="s">
        <v>25</v>
      </c>
      <c r="E3" s="116" t="s">
        <v>62</v>
      </c>
      <c r="F3" s="117" t="s">
        <v>32</v>
      </c>
      <c r="G3" s="108"/>
    </row>
    <row r="4" spans="1:7" x14ac:dyDescent="0.25">
      <c r="A4" s="108"/>
      <c r="B4" s="113">
        <f>B3+TIME(0,30,0)</f>
        <v>0.39583333333333331</v>
      </c>
      <c r="C4" s="118"/>
      <c r="D4" s="119"/>
      <c r="E4" s="116"/>
      <c r="F4" s="120"/>
      <c r="G4" s="108"/>
    </row>
    <row r="5" spans="1:7" ht="15.75" thickBot="1" x14ac:dyDescent="0.3">
      <c r="A5" s="108"/>
      <c r="B5" s="113">
        <f t="shared" ref="B5:B6" si="0">B4+TIME(0,30,0)</f>
        <v>0.41666666666666663</v>
      </c>
      <c r="C5" s="121"/>
      <c r="D5" s="122"/>
      <c r="E5" s="123"/>
      <c r="F5" s="124"/>
      <c r="G5" s="108"/>
    </row>
    <row r="6" spans="1:7" ht="15.75" thickBot="1" x14ac:dyDescent="0.3">
      <c r="A6" s="108"/>
      <c r="B6" s="113">
        <f t="shared" si="0"/>
        <v>0.43749999999999994</v>
      </c>
      <c r="C6" s="125" t="s">
        <v>4</v>
      </c>
      <c r="D6" s="126"/>
      <c r="E6" s="126"/>
      <c r="F6" s="127"/>
      <c r="G6" s="108"/>
    </row>
    <row r="7" spans="1:7" ht="30.75" customHeight="1" x14ac:dyDescent="0.25">
      <c r="A7" s="108"/>
      <c r="B7" s="113">
        <v>0.45833333333333331</v>
      </c>
      <c r="C7" s="129" t="s">
        <v>35</v>
      </c>
      <c r="D7" s="130" t="s">
        <v>16</v>
      </c>
      <c r="E7" s="131" t="s">
        <v>17</v>
      </c>
      <c r="F7" s="132" t="s">
        <v>39</v>
      </c>
      <c r="G7" s="108"/>
    </row>
    <row r="8" spans="1:7" ht="15.75" thickBot="1" x14ac:dyDescent="0.3">
      <c r="A8" s="108"/>
      <c r="B8" s="113">
        <f>B7+TIME(0,30,0)</f>
        <v>0.47916666666666663</v>
      </c>
      <c r="C8" s="133"/>
      <c r="D8" s="134"/>
      <c r="E8" s="135"/>
      <c r="F8" s="132"/>
      <c r="G8" s="108"/>
    </row>
    <row r="9" spans="1:7" ht="15" customHeight="1" x14ac:dyDescent="0.25">
      <c r="A9" s="108"/>
      <c r="B9" s="113">
        <f t="shared" ref="B9:B10" si="1">B8+TIME(0,30,0)</f>
        <v>0.49999999999999994</v>
      </c>
      <c r="C9" s="133"/>
      <c r="D9" s="115" t="s">
        <v>25</v>
      </c>
      <c r="E9" s="132" t="s">
        <v>37</v>
      </c>
      <c r="F9" s="136" t="s">
        <v>50</v>
      </c>
      <c r="G9" s="108"/>
    </row>
    <row r="10" spans="1:7" ht="15.75" thickBot="1" x14ac:dyDescent="0.3">
      <c r="A10" s="108"/>
      <c r="B10" s="113">
        <f t="shared" si="1"/>
        <v>0.52083333333333326</v>
      </c>
      <c r="C10" s="133"/>
      <c r="D10" s="119"/>
      <c r="E10" s="132"/>
      <c r="F10" s="137"/>
      <c r="G10" s="108"/>
    </row>
    <row r="11" spans="1:7" ht="15.75" thickBot="1" x14ac:dyDescent="0.3">
      <c r="A11" s="108"/>
      <c r="B11" s="113">
        <f>B10+TIME(0,30,0)</f>
        <v>0.54166666666666663</v>
      </c>
      <c r="C11" s="138"/>
      <c r="D11" s="122"/>
      <c r="E11" s="139"/>
      <c r="F11" s="140" t="s">
        <v>40</v>
      </c>
      <c r="G11" s="108"/>
    </row>
    <row r="12" spans="1:7" x14ac:dyDescent="0.25">
      <c r="A12" s="108"/>
      <c r="B12" s="113">
        <f>B11+TIME(0,30,0)</f>
        <v>0.5625</v>
      </c>
      <c r="C12" s="141" t="s">
        <v>5</v>
      </c>
      <c r="D12" s="142"/>
      <c r="E12" s="143"/>
      <c r="F12" s="144"/>
      <c r="G12" s="108"/>
    </row>
    <row r="13" spans="1:7" ht="15.75" thickBot="1" x14ac:dyDescent="0.3">
      <c r="A13" s="108"/>
      <c r="B13" s="113">
        <f t="shared" ref="B13:B27" si="2">B12+TIME(0,30,0)</f>
        <v>0.58333333333333337</v>
      </c>
      <c r="C13" s="145"/>
      <c r="D13" s="128"/>
      <c r="E13" s="146"/>
      <c r="F13" s="144"/>
      <c r="G13" s="108"/>
    </row>
    <row r="14" spans="1:7" ht="15" customHeight="1" thickBot="1" x14ac:dyDescent="0.3">
      <c r="A14" s="108"/>
      <c r="B14" s="113">
        <f t="shared" si="2"/>
        <v>0.60416666666666674</v>
      </c>
      <c r="C14" s="147" t="s">
        <v>51</v>
      </c>
      <c r="D14" s="148" t="s">
        <v>38</v>
      </c>
      <c r="E14" s="117" t="s">
        <v>31</v>
      </c>
      <c r="F14" s="144"/>
      <c r="G14" s="108"/>
    </row>
    <row r="15" spans="1:7" x14ac:dyDescent="0.25">
      <c r="A15" s="108"/>
      <c r="B15" s="113">
        <f t="shared" si="2"/>
        <v>0.62500000000000011</v>
      </c>
      <c r="C15" s="149" t="s">
        <v>36</v>
      </c>
      <c r="D15" s="150"/>
      <c r="E15" s="120"/>
      <c r="F15" s="144"/>
      <c r="G15" s="108"/>
    </row>
    <row r="16" spans="1:7" ht="15.75" thickBot="1" x14ac:dyDescent="0.3">
      <c r="A16" s="108"/>
      <c r="B16" s="113">
        <f t="shared" si="2"/>
        <v>0.64583333333333348</v>
      </c>
      <c r="C16" s="151"/>
      <c r="D16" s="152"/>
      <c r="E16" s="124"/>
      <c r="F16" s="144"/>
      <c r="G16" s="108"/>
    </row>
    <row r="17" spans="1:7" x14ac:dyDescent="0.25">
      <c r="A17" s="108"/>
      <c r="B17" s="113">
        <f t="shared" si="2"/>
        <v>0.66666666666666685</v>
      </c>
      <c r="C17" s="153" t="s">
        <v>6</v>
      </c>
      <c r="D17" s="153" t="s">
        <v>6</v>
      </c>
      <c r="E17" s="153" t="s">
        <v>6</v>
      </c>
      <c r="F17" s="144"/>
      <c r="G17" s="108"/>
    </row>
    <row r="18" spans="1:7" ht="15.75" thickBot="1" x14ac:dyDescent="0.3">
      <c r="A18" s="108"/>
      <c r="B18" s="113">
        <f t="shared" si="2"/>
        <v>0.68750000000000022</v>
      </c>
      <c r="C18" s="154"/>
      <c r="D18" s="154"/>
      <c r="E18" s="154"/>
      <c r="F18" s="155"/>
      <c r="G18" s="108"/>
    </row>
    <row r="19" spans="1:7" x14ac:dyDescent="0.25">
      <c r="A19" s="108"/>
      <c r="B19" s="113">
        <f t="shared" si="2"/>
        <v>0.70833333333333359</v>
      </c>
      <c r="C19" s="154"/>
      <c r="D19" s="154"/>
      <c r="E19" s="154"/>
      <c r="F19" s="108"/>
      <c r="G19" s="108"/>
    </row>
    <row r="20" spans="1:7" ht="15.75" thickBot="1" x14ac:dyDescent="0.3">
      <c r="A20" s="108"/>
      <c r="B20" s="113">
        <f t="shared" si="2"/>
        <v>0.72916666666666696</v>
      </c>
      <c r="C20" s="156"/>
      <c r="D20" s="156"/>
      <c r="E20" s="156"/>
      <c r="F20" s="108"/>
      <c r="G20" s="108"/>
    </row>
    <row r="21" spans="1:7" x14ac:dyDescent="0.25">
      <c r="A21" s="108"/>
      <c r="B21" s="157">
        <f t="shared" si="2"/>
        <v>0.75000000000000033</v>
      </c>
      <c r="C21" s="158"/>
      <c r="D21" s="159" t="s">
        <v>27</v>
      </c>
      <c r="E21" s="108"/>
      <c r="F21" s="108"/>
      <c r="G21" s="108"/>
    </row>
    <row r="22" spans="1:7" ht="15.75" thickBot="1" x14ac:dyDescent="0.3">
      <c r="A22" s="108"/>
      <c r="B22" s="157">
        <f t="shared" si="2"/>
        <v>0.7708333333333337</v>
      </c>
      <c r="C22" s="158"/>
      <c r="D22" s="160"/>
      <c r="E22" s="108"/>
      <c r="F22" s="108"/>
      <c r="G22" s="108"/>
    </row>
    <row r="23" spans="1:7" x14ac:dyDescent="0.25">
      <c r="A23" s="108"/>
      <c r="B23" s="157">
        <f t="shared" si="2"/>
        <v>0.79166666666666707</v>
      </c>
      <c r="C23" s="158"/>
      <c r="D23" s="108"/>
      <c r="E23" s="108"/>
      <c r="F23" s="108"/>
      <c r="G23" s="108"/>
    </row>
    <row r="24" spans="1:7" ht="15.75" thickBot="1" x14ac:dyDescent="0.3">
      <c r="A24" s="108"/>
      <c r="B24" s="157">
        <f t="shared" si="2"/>
        <v>0.81250000000000044</v>
      </c>
      <c r="C24" s="158"/>
      <c r="D24" s="108"/>
      <c r="E24" s="108"/>
      <c r="F24" s="108"/>
      <c r="G24" s="108"/>
    </row>
    <row r="25" spans="1:7" ht="15" customHeight="1" x14ac:dyDescent="0.25">
      <c r="A25" s="108"/>
      <c r="B25" s="157">
        <f t="shared" si="2"/>
        <v>0.83333333333333381</v>
      </c>
      <c r="C25" s="158"/>
      <c r="D25" s="161" t="s">
        <v>7</v>
      </c>
      <c r="E25" s="108"/>
      <c r="F25" s="108"/>
      <c r="G25" s="108"/>
    </row>
    <row r="26" spans="1:7" ht="15.75" thickBot="1" x14ac:dyDescent="0.3">
      <c r="A26" s="108"/>
      <c r="B26" s="157">
        <f t="shared" si="2"/>
        <v>0.85416666666666718</v>
      </c>
      <c r="C26" s="158"/>
      <c r="D26" s="162"/>
      <c r="E26" s="108"/>
      <c r="F26" s="108"/>
      <c r="G26" s="108"/>
    </row>
    <row r="27" spans="1:7" x14ac:dyDescent="0.25">
      <c r="A27" s="108"/>
      <c r="B27" s="157">
        <f t="shared" si="2"/>
        <v>0.87500000000000056</v>
      </c>
      <c r="C27" s="158"/>
      <c r="D27" s="108"/>
      <c r="E27" s="108"/>
      <c r="F27" s="108"/>
      <c r="G27" s="108"/>
    </row>
  </sheetData>
  <mergeCells count="22">
    <mergeCell ref="F7:F8"/>
    <mergeCell ref="D25:D26"/>
    <mergeCell ref="C17:C20"/>
    <mergeCell ref="D17:D20"/>
    <mergeCell ref="E17:E20"/>
    <mergeCell ref="D21:D22"/>
    <mergeCell ref="D9:D11"/>
    <mergeCell ref="C3:C5"/>
    <mergeCell ref="D3:D5"/>
    <mergeCell ref="E3:E5"/>
    <mergeCell ref="F3:F5"/>
    <mergeCell ref="C6:F6"/>
    <mergeCell ref="F11:F18"/>
    <mergeCell ref="C7:C11"/>
    <mergeCell ref="C15:C16"/>
    <mergeCell ref="E9:E11"/>
    <mergeCell ref="F9:F10"/>
    <mergeCell ref="C12:E13"/>
    <mergeCell ref="D14:D16"/>
    <mergeCell ref="E14:E16"/>
    <mergeCell ref="D7:D8"/>
    <mergeCell ref="E7:E8"/>
  </mergeCells>
  <pageMargins left="0.25" right="0.25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>
      <selection activeCell="E25" sqref="E25"/>
    </sheetView>
  </sheetViews>
  <sheetFormatPr defaultRowHeight="15" x14ac:dyDescent="0.25"/>
  <cols>
    <col min="3" max="3" width="17.5703125" customWidth="1"/>
    <col min="4" max="4" width="14.85546875" customWidth="1"/>
    <col min="5" max="5" width="14.42578125" customWidth="1"/>
    <col min="6" max="6" width="16.140625" customWidth="1"/>
  </cols>
  <sheetData>
    <row r="1" spans="2:6" ht="15.75" thickBot="1" x14ac:dyDescent="0.3"/>
    <row r="2" spans="2:6" ht="15.75" thickBot="1" x14ac:dyDescent="0.3">
      <c r="B2" s="7"/>
      <c r="C2" s="16" t="s">
        <v>0</v>
      </c>
      <c r="D2" s="19" t="s">
        <v>1</v>
      </c>
      <c r="E2" s="19" t="s">
        <v>2</v>
      </c>
      <c r="F2" s="3" t="s">
        <v>3</v>
      </c>
    </row>
    <row r="3" spans="2:6" ht="15" customHeight="1" x14ac:dyDescent="0.25">
      <c r="B3" s="6">
        <v>0.375</v>
      </c>
      <c r="C3" s="31" t="s">
        <v>60</v>
      </c>
      <c r="D3" s="20" t="s">
        <v>54</v>
      </c>
      <c r="E3" s="23" t="s">
        <v>53</v>
      </c>
      <c r="F3" s="25" t="s">
        <v>54</v>
      </c>
    </row>
    <row r="4" spans="2:6" x14ac:dyDescent="0.25">
      <c r="B4" s="6">
        <f>B3+TIME(0,30,0)</f>
        <v>0.39583333333333331</v>
      </c>
      <c r="C4" s="17" t="s">
        <v>54</v>
      </c>
      <c r="D4" s="90" t="s">
        <v>56</v>
      </c>
      <c r="E4" s="92" t="s">
        <v>63</v>
      </c>
      <c r="F4" s="28" t="s">
        <v>54</v>
      </c>
    </row>
    <row r="5" spans="2:6" ht="15.75" thickBot="1" x14ac:dyDescent="0.3">
      <c r="B5" s="6">
        <f t="shared" ref="B5:B6" si="0">B4+TIME(0,30,0)</f>
        <v>0.41666666666666663</v>
      </c>
      <c r="C5" s="17" t="s">
        <v>54</v>
      </c>
      <c r="D5" s="91"/>
      <c r="E5" s="93"/>
      <c r="F5" s="29" t="s">
        <v>57</v>
      </c>
    </row>
    <row r="6" spans="2:6" ht="15.75" thickBot="1" x14ac:dyDescent="0.3">
      <c r="B6" s="6">
        <f t="shared" si="0"/>
        <v>0.43749999999999994</v>
      </c>
      <c r="C6" s="96" t="s">
        <v>4</v>
      </c>
      <c r="D6" s="97"/>
      <c r="E6" s="98"/>
      <c r="F6" s="47"/>
    </row>
    <row r="7" spans="2:6" ht="15" customHeight="1" x14ac:dyDescent="0.25">
      <c r="B7" s="6">
        <v>0.45833333333333331</v>
      </c>
      <c r="C7" s="18" t="s">
        <v>54</v>
      </c>
      <c r="D7" s="22" t="s">
        <v>52</v>
      </c>
      <c r="E7" s="21" t="s">
        <v>52</v>
      </c>
      <c r="F7" s="24" t="s">
        <v>54</v>
      </c>
    </row>
    <row r="8" spans="2:6" x14ac:dyDescent="0.25">
      <c r="B8" s="6">
        <f>B7+TIME(0,30,0)</f>
        <v>0.47916666666666663</v>
      </c>
      <c r="C8" s="18" t="s">
        <v>54</v>
      </c>
      <c r="D8" s="20" t="s">
        <v>54</v>
      </c>
      <c r="E8" s="24" t="s">
        <v>54</v>
      </c>
      <c r="F8" s="81" t="s">
        <v>58</v>
      </c>
    </row>
    <row r="9" spans="2:6" ht="15" customHeight="1" x14ac:dyDescent="0.25">
      <c r="B9" s="6">
        <f t="shared" ref="B9:B10" si="1">B8+TIME(0,30,0)</f>
        <v>0.49999999999999994</v>
      </c>
      <c r="C9" s="18" t="s">
        <v>54</v>
      </c>
      <c r="D9" s="20" t="s">
        <v>54</v>
      </c>
      <c r="E9" s="24" t="s">
        <v>54</v>
      </c>
      <c r="F9" s="82"/>
    </row>
    <row r="10" spans="2:6" ht="15.75" thickBot="1" x14ac:dyDescent="0.3">
      <c r="B10" s="6">
        <f t="shared" si="1"/>
        <v>0.52083333333333326</v>
      </c>
      <c r="C10" s="79" t="s">
        <v>56</v>
      </c>
      <c r="D10" s="20" t="s">
        <v>55</v>
      </c>
      <c r="E10" s="32" t="s">
        <v>55</v>
      </c>
      <c r="F10" s="14" t="s">
        <v>61</v>
      </c>
    </row>
    <row r="11" spans="2:6" x14ac:dyDescent="0.25">
      <c r="B11" s="6">
        <f>B10+TIME(0,30,0)</f>
        <v>0.54166666666666663</v>
      </c>
      <c r="C11" s="80"/>
      <c r="D11" s="20" t="s">
        <v>57</v>
      </c>
      <c r="E11" s="24" t="s">
        <v>57</v>
      </c>
      <c r="F11" s="83" t="s">
        <v>40</v>
      </c>
    </row>
    <row r="12" spans="2:6" x14ac:dyDescent="0.25">
      <c r="B12" s="6">
        <f>B11+TIME(0,30,0)</f>
        <v>0.5625</v>
      </c>
      <c r="C12" s="85" t="s">
        <v>5</v>
      </c>
      <c r="D12" s="86"/>
      <c r="E12" s="87"/>
      <c r="F12" s="49"/>
    </row>
    <row r="13" spans="2:6" ht="15.75" thickBot="1" x14ac:dyDescent="0.3">
      <c r="B13" s="6">
        <f t="shared" ref="B13:B27" si="2">B12+TIME(0,30,0)</f>
        <v>0.58333333333333337</v>
      </c>
      <c r="C13" s="69"/>
      <c r="D13" s="86"/>
      <c r="E13" s="87"/>
      <c r="F13" s="49"/>
    </row>
    <row r="14" spans="2:6" ht="15.75" customHeight="1" thickBot="1" x14ac:dyDescent="0.3">
      <c r="B14" s="6">
        <f t="shared" si="2"/>
        <v>0.60416666666666674</v>
      </c>
      <c r="C14" s="30" t="s">
        <v>59</v>
      </c>
      <c r="D14" s="26" t="s">
        <v>54</v>
      </c>
      <c r="E14" s="27" t="s">
        <v>54</v>
      </c>
      <c r="F14" s="84"/>
    </row>
    <row r="15" spans="2:6" x14ac:dyDescent="0.25">
      <c r="B15" s="6">
        <f t="shared" si="2"/>
        <v>0.62500000000000011</v>
      </c>
      <c r="C15" s="88" t="s">
        <v>36</v>
      </c>
      <c r="D15" s="95" t="s">
        <v>56</v>
      </c>
      <c r="E15" s="94" t="s">
        <v>56</v>
      </c>
      <c r="F15" s="84"/>
    </row>
    <row r="16" spans="2:6" ht="15.75" thickBot="1" x14ac:dyDescent="0.3">
      <c r="B16" s="6">
        <f t="shared" si="2"/>
        <v>0.64583333333333348</v>
      </c>
      <c r="C16" s="89"/>
      <c r="D16" s="95"/>
      <c r="E16" s="94"/>
      <c r="F16" s="84"/>
    </row>
    <row r="17" spans="2:6" x14ac:dyDescent="0.25">
      <c r="B17" s="6">
        <f t="shared" si="2"/>
        <v>0.66666666666666685</v>
      </c>
      <c r="C17" s="53" t="s">
        <v>6</v>
      </c>
      <c r="D17" s="54" t="s">
        <v>6</v>
      </c>
      <c r="E17" s="54" t="s">
        <v>6</v>
      </c>
      <c r="F17" s="49"/>
    </row>
    <row r="18" spans="2:6" ht="15.75" thickBot="1" x14ac:dyDescent="0.3">
      <c r="B18" s="6">
        <f t="shared" si="2"/>
        <v>0.68750000000000022</v>
      </c>
      <c r="C18" s="54"/>
      <c r="D18" s="54"/>
      <c r="E18" s="54"/>
      <c r="F18" s="50"/>
    </row>
    <row r="19" spans="2:6" x14ac:dyDescent="0.25">
      <c r="B19" s="6">
        <f t="shared" si="2"/>
        <v>0.70833333333333359</v>
      </c>
      <c r="C19" s="54"/>
      <c r="D19" s="54"/>
      <c r="E19" s="54"/>
    </row>
    <row r="20" spans="2:6" ht="15.75" thickBot="1" x14ac:dyDescent="0.3">
      <c r="B20" s="6">
        <f t="shared" si="2"/>
        <v>0.72916666666666696</v>
      </c>
      <c r="C20" s="55"/>
      <c r="D20" s="55"/>
      <c r="E20" s="55"/>
    </row>
    <row r="21" spans="2:6" x14ac:dyDescent="0.25">
      <c r="B21" s="5">
        <f t="shared" si="2"/>
        <v>0.75000000000000033</v>
      </c>
      <c r="C21" s="2"/>
      <c r="D21" s="56" t="s">
        <v>27</v>
      </c>
    </row>
    <row r="22" spans="2:6" ht="15.75" thickBot="1" x14ac:dyDescent="0.3">
      <c r="B22" s="5">
        <f t="shared" si="2"/>
        <v>0.7708333333333337</v>
      </c>
      <c r="C22" s="2"/>
      <c r="D22" s="57"/>
    </row>
    <row r="23" spans="2:6" x14ac:dyDescent="0.25">
      <c r="B23" s="5">
        <f t="shared" si="2"/>
        <v>0.79166666666666707</v>
      </c>
      <c r="C23" s="2"/>
    </row>
    <row r="24" spans="2:6" ht="15.75" thickBot="1" x14ac:dyDescent="0.3">
      <c r="B24" s="5">
        <f t="shared" si="2"/>
        <v>0.81250000000000044</v>
      </c>
      <c r="C24" s="2"/>
    </row>
    <row r="25" spans="2:6" x14ac:dyDescent="0.25">
      <c r="B25" s="5">
        <f t="shared" si="2"/>
        <v>0.83333333333333381</v>
      </c>
      <c r="C25" s="2"/>
      <c r="D25" s="51" t="s">
        <v>7</v>
      </c>
    </row>
    <row r="26" spans="2:6" ht="15.75" thickBot="1" x14ac:dyDescent="0.3">
      <c r="B26" s="5">
        <f t="shared" si="2"/>
        <v>0.85416666666666718</v>
      </c>
      <c r="C26" s="2"/>
      <c r="D26" s="52"/>
    </row>
    <row r="27" spans="2:6" x14ac:dyDescent="0.25">
      <c r="B27" s="5">
        <f t="shared" si="2"/>
        <v>0.87500000000000056</v>
      </c>
      <c r="C27" s="2"/>
    </row>
  </sheetData>
  <mergeCells count="15">
    <mergeCell ref="D4:D5"/>
    <mergeCell ref="E4:E5"/>
    <mergeCell ref="D21:D22"/>
    <mergeCell ref="D25:D26"/>
    <mergeCell ref="E15:E16"/>
    <mergeCell ref="D15:D16"/>
    <mergeCell ref="C6:F6"/>
    <mergeCell ref="C10:C11"/>
    <mergeCell ref="F8:F9"/>
    <mergeCell ref="F11:F18"/>
    <mergeCell ref="C12:E13"/>
    <mergeCell ref="C15:C16"/>
    <mergeCell ref="C17:C20"/>
    <mergeCell ref="D17:D20"/>
    <mergeCell ref="E17:E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0" sqref="E20"/>
    </sheetView>
  </sheetViews>
  <sheetFormatPr defaultRowHeight="15" x14ac:dyDescent="0.25"/>
  <cols>
    <col min="1" max="1" width="26.28515625" customWidth="1"/>
    <col min="2" max="2" width="8.85546875" customWidth="1"/>
    <col min="3" max="3" width="9" customWidth="1"/>
    <col min="4" max="4" width="8.85546875" customWidth="1"/>
  </cols>
  <sheetData>
    <row r="1" spans="1:5" ht="45" x14ac:dyDescent="0.25">
      <c r="A1" s="33" t="s">
        <v>49</v>
      </c>
      <c r="B1" s="33" t="s">
        <v>67</v>
      </c>
      <c r="C1" s="33" t="s">
        <v>64</v>
      </c>
      <c r="D1" s="33" t="s">
        <v>66</v>
      </c>
      <c r="E1" s="34"/>
    </row>
    <row r="2" spans="1:5" ht="30" x14ac:dyDescent="0.25">
      <c r="A2" s="34" t="s">
        <v>48</v>
      </c>
      <c r="B2" s="34">
        <v>4</v>
      </c>
      <c r="C2" s="34"/>
      <c r="D2" s="34"/>
      <c r="E2" s="34"/>
    </row>
    <row r="3" spans="1:5" ht="30" x14ac:dyDescent="0.25">
      <c r="A3" s="34" t="s">
        <v>47</v>
      </c>
      <c r="B3" s="34">
        <v>16</v>
      </c>
      <c r="C3" s="34">
        <v>5</v>
      </c>
      <c r="D3" s="34">
        <v>3</v>
      </c>
      <c r="E3" s="34"/>
    </row>
    <row r="4" spans="1:5" x14ac:dyDescent="0.25">
      <c r="A4" s="34" t="s">
        <v>46</v>
      </c>
      <c r="B4" s="34">
        <v>5</v>
      </c>
      <c r="C4" s="34">
        <v>1</v>
      </c>
      <c r="D4" s="34">
        <v>3</v>
      </c>
      <c r="E4" s="34"/>
    </row>
    <row r="5" spans="1:5" ht="45" x14ac:dyDescent="0.25">
      <c r="A5" s="34" t="s">
        <v>45</v>
      </c>
      <c r="B5" s="34">
        <v>9</v>
      </c>
      <c r="C5" s="34">
        <v>3</v>
      </c>
      <c r="D5" s="34">
        <v>5</v>
      </c>
      <c r="E5" s="34"/>
    </row>
    <row r="6" spans="1:5" ht="30" x14ac:dyDescent="0.25">
      <c r="A6" s="34" t="s">
        <v>44</v>
      </c>
      <c r="B6" s="34">
        <v>3</v>
      </c>
      <c r="C6" s="34">
        <v>1</v>
      </c>
      <c r="D6" s="34">
        <v>3</v>
      </c>
      <c r="E6" s="34"/>
    </row>
    <row r="7" spans="1:5" x14ac:dyDescent="0.25">
      <c r="A7" s="34" t="s">
        <v>43</v>
      </c>
      <c r="B7" s="34">
        <v>12</v>
      </c>
      <c r="C7" s="34">
        <v>3</v>
      </c>
      <c r="D7" s="34">
        <v>5</v>
      </c>
      <c r="E7" s="34"/>
    </row>
    <row r="8" spans="1:5" ht="30" x14ac:dyDescent="0.25">
      <c r="A8" s="34" t="s">
        <v>42</v>
      </c>
      <c r="B8" s="34">
        <v>10</v>
      </c>
      <c r="C8" s="34">
        <v>3</v>
      </c>
      <c r="D8" s="34">
        <v>4</v>
      </c>
      <c r="E8" s="34"/>
    </row>
    <row r="9" spans="1:5" x14ac:dyDescent="0.25">
      <c r="A9" s="34" t="s">
        <v>65</v>
      </c>
      <c r="B9" s="34"/>
      <c r="C9" s="34"/>
      <c r="D9" s="34">
        <v>2</v>
      </c>
      <c r="E9" s="34"/>
    </row>
    <row r="10" spans="1:5" x14ac:dyDescent="0.25">
      <c r="A10" s="11" t="s">
        <v>41</v>
      </c>
      <c r="B10" s="34">
        <f>SUM(B2:B8)</f>
        <v>59</v>
      </c>
      <c r="C10" s="34">
        <f>SUM(C3:C8)</f>
        <v>16</v>
      </c>
      <c r="D10" s="34">
        <f>SUM(D3:D9)</f>
        <v>25</v>
      </c>
      <c r="E10" s="3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"/>
  <sheetViews>
    <sheetView view="pageLayout" zoomScale="55" zoomScaleNormal="100" zoomScalePageLayoutView="55" workbookViewId="0">
      <selection activeCell="B2" sqref="B2"/>
    </sheetView>
  </sheetViews>
  <sheetFormatPr defaultRowHeight="15" x14ac:dyDescent="0.25"/>
  <cols>
    <col min="1" max="1" width="3" customWidth="1"/>
    <col min="2" max="2" width="12.140625" style="4" customWidth="1"/>
    <col min="3" max="3" width="17.28515625" style="2" customWidth="1"/>
    <col min="4" max="4" width="17.140625" customWidth="1"/>
    <col min="5" max="5" width="17.28515625" customWidth="1"/>
    <col min="6" max="6" width="15.85546875" customWidth="1"/>
    <col min="7" max="7" width="3.140625" customWidth="1"/>
    <col min="8" max="8" width="12.140625" bestFit="1" customWidth="1"/>
    <col min="9" max="9" width="28.85546875" customWidth="1"/>
    <col min="10" max="10" width="25" bestFit="1" customWidth="1"/>
    <col min="11" max="11" width="34.7109375" bestFit="1" customWidth="1"/>
    <col min="12" max="12" width="19.5703125" bestFit="1" customWidth="1"/>
    <col min="13" max="13" width="25.5703125" customWidth="1"/>
    <col min="14" max="14" width="22.28515625" bestFit="1" customWidth="1"/>
    <col min="15" max="15" width="29.28515625" customWidth="1"/>
  </cols>
  <sheetData>
    <row r="1" spans="2:18" ht="15.75" thickBot="1" x14ac:dyDescent="0.3">
      <c r="B1" s="164" t="s">
        <v>69</v>
      </c>
    </row>
    <row r="2" spans="2:18" s="1" customFormat="1" ht="15.75" thickBot="1" x14ac:dyDescent="0.3">
      <c r="B2" s="7"/>
      <c r="C2" s="8" t="s">
        <v>0</v>
      </c>
      <c r="D2" s="9" t="s">
        <v>1</v>
      </c>
      <c r="E2" s="9" t="s">
        <v>2</v>
      </c>
      <c r="F2" s="3" t="s">
        <v>3</v>
      </c>
      <c r="H2" s="1" t="s">
        <v>34</v>
      </c>
    </row>
    <row r="3" spans="2:18" ht="30" x14ac:dyDescent="0.25">
      <c r="B3" s="6">
        <v>0.375</v>
      </c>
      <c r="C3" s="38" t="s">
        <v>24</v>
      </c>
      <c r="D3" s="58" t="s">
        <v>10</v>
      </c>
      <c r="E3" s="62" t="s">
        <v>33</v>
      </c>
      <c r="F3" s="101" t="s">
        <v>28</v>
      </c>
      <c r="I3" s="165" t="s">
        <v>9</v>
      </c>
      <c r="J3" s="166" t="s">
        <v>11</v>
      </c>
      <c r="K3" s="167" t="s">
        <v>20</v>
      </c>
      <c r="L3" s="168" t="s">
        <v>10</v>
      </c>
      <c r="M3" s="169" t="s">
        <v>12</v>
      </c>
      <c r="N3" s="170" t="s">
        <v>13</v>
      </c>
      <c r="O3" s="171" t="s">
        <v>14</v>
      </c>
      <c r="P3" s="172" t="s">
        <v>18</v>
      </c>
      <c r="Q3" s="108" t="s">
        <v>23</v>
      </c>
      <c r="R3" s="173" t="s">
        <v>21</v>
      </c>
    </row>
    <row r="4" spans="2:18" ht="18.75" customHeight="1" x14ac:dyDescent="0.25">
      <c r="B4" s="6">
        <f>B3+TIME(0,30,0)</f>
        <v>0.39583333333333331</v>
      </c>
      <c r="C4" s="39"/>
      <c r="D4" s="58"/>
      <c r="E4" s="62"/>
      <c r="F4" s="102"/>
      <c r="H4" s="11" t="s">
        <v>22</v>
      </c>
      <c r="I4" s="2">
        <v>2.5</v>
      </c>
      <c r="J4" s="2">
        <v>3</v>
      </c>
      <c r="K4" s="2">
        <v>2</v>
      </c>
      <c r="L4" s="2">
        <v>1.5</v>
      </c>
      <c r="M4" s="2">
        <v>2.5</v>
      </c>
      <c r="N4" s="2">
        <v>2</v>
      </c>
      <c r="O4" s="2">
        <v>1.5</v>
      </c>
      <c r="P4" s="2">
        <v>1</v>
      </c>
      <c r="Q4" s="2">
        <v>3</v>
      </c>
      <c r="R4" s="12">
        <f>SUM(I4:Q4)</f>
        <v>19</v>
      </c>
    </row>
    <row r="5" spans="2:18" ht="14.25" customHeight="1" thickBot="1" x14ac:dyDescent="0.3">
      <c r="B5" s="6">
        <f t="shared" ref="B5:B6" si="0">B4+TIME(0,30,0)</f>
        <v>0.41666666666666663</v>
      </c>
      <c r="C5" s="40"/>
      <c r="D5" s="59"/>
      <c r="E5" s="63"/>
      <c r="F5" s="103"/>
      <c r="H5" s="13" t="s">
        <v>15</v>
      </c>
      <c r="I5" s="2">
        <v>2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/>
    </row>
    <row r="6" spans="2:18" ht="15.75" thickBot="1" x14ac:dyDescent="0.3">
      <c r="B6" s="6">
        <f t="shared" si="0"/>
        <v>0.43749999999999994</v>
      </c>
      <c r="C6" s="45" t="s">
        <v>4</v>
      </c>
      <c r="D6" s="46"/>
      <c r="E6" s="46"/>
      <c r="F6" s="47"/>
    </row>
    <row r="7" spans="2:18" ht="15" customHeight="1" thickBot="1" x14ac:dyDescent="0.3">
      <c r="B7" s="6">
        <v>0.45833333333333331</v>
      </c>
      <c r="C7" s="15" t="s">
        <v>30</v>
      </c>
      <c r="D7" s="75" t="s">
        <v>16</v>
      </c>
      <c r="E7" s="77" t="s">
        <v>17</v>
      </c>
      <c r="F7" s="38" t="s">
        <v>18</v>
      </c>
    </row>
    <row r="8" spans="2:18" ht="15.75" thickBot="1" x14ac:dyDescent="0.3">
      <c r="B8" s="6">
        <f>B7+TIME(0,30,0)</f>
        <v>0.47916666666666663</v>
      </c>
      <c r="C8" s="105" t="s">
        <v>31</v>
      </c>
      <c r="D8" s="76"/>
      <c r="E8" s="78"/>
      <c r="F8" s="40"/>
    </row>
    <row r="9" spans="2:18" ht="15" customHeight="1" x14ac:dyDescent="0.25">
      <c r="B9" s="6">
        <f t="shared" ref="B9:B10" si="1">B8+TIME(0,30,0)</f>
        <v>0.49999999999999994</v>
      </c>
      <c r="C9" s="106"/>
      <c r="D9" s="35" t="s">
        <v>25</v>
      </c>
      <c r="E9" s="99" t="s">
        <v>12</v>
      </c>
      <c r="F9" s="64" t="s">
        <v>29</v>
      </c>
    </row>
    <row r="10" spans="2:18" ht="15.75" thickBot="1" x14ac:dyDescent="0.3">
      <c r="B10" s="6">
        <f t="shared" si="1"/>
        <v>0.52083333333333326</v>
      </c>
      <c r="C10" s="106"/>
      <c r="D10" s="36"/>
      <c r="E10" s="41"/>
      <c r="F10" s="65"/>
    </row>
    <row r="11" spans="2:18" ht="15.75" thickBot="1" x14ac:dyDescent="0.3">
      <c r="B11" s="6">
        <f>B10+TIME(0,30,0)</f>
        <v>0.54166666666666663</v>
      </c>
      <c r="C11" s="107"/>
      <c r="D11" s="37"/>
      <c r="E11" s="100"/>
      <c r="F11" s="48" t="s">
        <v>8</v>
      </c>
    </row>
    <row r="12" spans="2:18" x14ac:dyDescent="0.25">
      <c r="B12" s="6">
        <f>B11+TIME(0,30,0)</f>
        <v>0.5625</v>
      </c>
      <c r="C12" s="66" t="s">
        <v>5</v>
      </c>
      <c r="D12" s="67"/>
      <c r="E12" s="68"/>
      <c r="F12" s="49"/>
    </row>
    <row r="13" spans="2:18" ht="13.5" customHeight="1" thickBot="1" x14ac:dyDescent="0.3">
      <c r="B13" s="6">
        <f t="shared" ref="B13:B27" si="2">B12+TIME(0,30,0)</f>
        <v>0.58333333333333337</v>
      </c>
      <c r="C13" s="69"/>
      <c r="D13" s="70"/>
      <c r="E13" s="71"/>
      <c r="F13" s="49"/>
    </row>
    <row r="14" spans="2:18" ht="15" customHeight="1" x14ac:dyDescent="0.25">
      <c r="B14" s="6">
        <f t="shared" si="2"/>
        <v>0.60416666666666674</v>
      </c>
      <c r="C14" s="60" t="s">
        <v>26</v>
      </c>
      <c r="D14" s="72" t="s">
        <v>19</v>
      </c>
      <c r="E14" s="42" t="s">
        <v>32</v>
      </c>
      <c r="F14" s="49"/>
      <c r="I14" s="10"/>
    </row>
    <row r="15" spans="2:18" ht="16.5" customHeight="1" x14ac:dyDescent="0.25">
      <c r="B15" s="6">
        <f t="shared" si="2"/>
        <v>0.62500000000000011</v>
      </c>
      <c r="C15" s="104"/>
      <c r="D15" s="73"/>
      <c r="E15" s="43"/>
      <c r="F15" s="49"/>
    </row>
    <row r="16" spans="2:18" ht="15.75" customHeight="1" thickBot="1" x14ac:dyDescent="0.3">
      <c r="B16" s="6">
        <f t="shared" si="2"/>
        <v>0.64583333333333348</v>
      </c>
      <c r="C16" s="61"/>
      <c r="D16" s="74"/>
      <c r="E16" s="44"/>
      <c r="F16" s="50"/>
    </row>
    <row r="17" spans="2:5" x14ac:dyDescent="0.25">
      <c r="B17" s="6">
        <f t="shared" si="2"/>
        <v>0.66666666666666685</v>
      </c>
      <c r="C17" s="53" t="s">
        <v>6</v>
      </c>
      <c r="D17" s="53" t="s">
        <v>6</v>
      </c>
      <c r="E17" s="53" t="s">
        <v>6</v>
      </c>
    </row>
    <row r="18" spans="2:5" x14ac:dyDescent="0.25">
      <c r="B18" s="6">
        <f t="shared" si="2"/>
        <v>0.68750000000000022</v>
      </c>
      <c r="C18" s="54"/>
      <c r="D18" s="54"/>
      <c r="E18" s="54"/>
    </row>
    <row r="19" spans="2:5" x14ac:dyDescent="0.25">
      <c r="B19" s="6">
        <f t="shared" si="2"/>
        <v>0.70833333333333359</v>
      </c>
      <c r="C19" s="54"/>
      <c r="D19" s="54"/>
      <c r="E19" s="54"/>
    </row>
    <row r="20" spans="2:5" ht="15.75" thickBot="1" x14ac:dyDescent="0.3">
      <c r="B20" s="6">
        <f t="shared" si="2"/>
        <v>0.72916666666666696</v>
      </c>
      <c r="C20" s="55"/>
      <c r="D20" s="55"/>
      <c r="E20" s="55"/>
    </row>
    <row r="21" spans="2:5" x14ac:dyDescent="0.25">
      <c r="B21" s="5">
        <f t="shared" si="2"/>
        <v>0.75000000000000033</v>
      </c>
      <c r="D21" s="56" t="s">
        <v>27</v>
      </c>
    </row>
    <row r="22" spans="2:5" ht="15.75" thickBot="1" x14ac:dyDescent="0.3">
      <c r="B22" s="5">
        <f t="shared" si="2"/>
        <v>0.7708333333333337</v>
      </c>
      <c r="D22" s="57"/>
    </row>
    <row r="23" spans="2:5" x14ac:dyDescent="0.25">
      <c r="B23" s="5">
        <f t="shared" si="2"/>
        <v>0.79166666666666707</v>
      </c>
    </row>
    <row r="24" spans="2:5" x14ac:dyDescent="0.25">
      <c r="B24" s="5">
        <f t="shared" si="2"/>
        <v>0.81250000000000044</v>
      </c>
    </row>
    <row r="25" spans="2:5" ht="15" customHeight="1" thickBot="1" x14ac:dyDescent="0.3">
      <c r="B25" s="5">
        <f t="shared" si="2"/>
        <v>0.83333333333333381</v>
      </c>
    </row>
    <row r="26" spans="2:5" ht="15" customHeight="1" x14ac:dyDescent="0.25">
      <c r="B26" s="5">
        <f t="shared" si="2"/>
        <v>0.85416666666666718</v>
      </c>
      <c r="D26" s="51" t="s">
        <v>7</v>
      </c>
    </row>
    <row r="27" spans="2:5" ht="15" customHeight="1" thickBot="1" x14ac:dyDescent="0.3">
      <c r="B27" s="5">
        <f t="shared" si="2"/>
        <v>0.87500000000000056</v>
      </c>
      <c r="D27" s="52"/>
    </row>
    <row r="28" spans="2:5" x14ac:dyDescent="0.25">
      <c r="B28" s="2"/>
    </row>
    <row r="29" spans="2:5" x14ac:dyDescent="0.25">
      <c r="B29" s="2"/>
    </row>
  </sheetData>
  <mergeCells count="22">
    <mergeCell ref="C17:C20"/>
    <mergeCell ref="C14:C16"/>
    <mergeCell ref="C8:C11"/>
    <mergeCell ref="C12:E13"/>
    <mergeCell ref="D21:D22"/>
    <mergeCell ref="D17:D20"/>
    <mergeCell ref="E17:E20"/>
    <mergeCell ref="C3:C5"/>
    <mergeCell ref="D3:D5"/>
    <mergeCell ref="E3:E5"/>
    <mergeCell ref="C6:F6"/>
    <mergeCell ref="D7:D8"/>
    <mergeCell ref="E7:E8"/>
    <mergeCell ref="F3:F5"/>
    <mergeCell ref="D26:D27"/>
    <mergeCell ref="F9:F10"/>
    <mergeCell ref="F7:F8"/>
    <mergeCell ref="D9:D11"/>
    <mergeCell ref="E9:E11"/>
    <mergeCell ref="D14:D16"/>
    <mergeCell ref="E14:E16"/>
    <mergeCell ref="F11:F16"/>
  </mergeCells>
  <pageMargins left="0.7" right="0.7" top="0.75" bottom="0.75" header="0.3" footer="0.3"/>
  <pageSetup paperSize="17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_x0020_Date xmlns="6A4676A1-4952-4126-8C17-6E4D535C987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9054987CF98469202D72F18AA9E57" ma:contentTypeVersion="" ma:contentTypeDescription="Create a new document." ma:contentTypeScope="" ma:versionID="c11e90bf449a7a4694bbb70ebcf7c918">
  <xsd:schema xmlns:xsd="http://www.w3.org/2001/XMLSchema" xmlns:xs="http://www.w3.org/2001/XMLSchema" xmlns:p="http://schemas.microsoft.com/office/2006/metadata/properties" xmlns:ns2="6A4676A1-4952-4126-8C17-6E4D535C987B" targetNamespace="http://schemas.microsoft.com/office/2006/metadata/properties" ma:root="true" ma:fieldsID="a571e8cfb7ab2bd173e4e575c41934e9" ns2:_="">
    <xsd:import namespace="6A4676A1-4952-4126-8C17-6E4D535C987B"/>
    <xsd:element name="properties">
      <xsd:complexType>
        <xsd:sequence>
          <xsd:element name="documentManagement">
            <xsd:complexType>
              <xsd:all>
                <xsd:element ref="ns2:Archive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76A1-4952-4126-8C17-6E4D535C987B" elementFormDefault="qualified">
    <xsd:import namespace="http://schemas.microsoft.com/office/2006/documentManagement/types"/>
    <xsd:import namespace="http://schemas.microsoft.com/office/infopath/2007/PartnerControls"/>
    <xsd:element name="Archive_x0020_Date" ma:index="8" nillable="true" ma:displayName="Archive Date" ma:format="DateOnly" ma:internalName="Archive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8387C4-AB38-4811-906F-1532F98CDBD2}">
  <ds:schemaRefs>
    <ds:schemaRef ds:uri="6A4676A1-4952-4126-8C17-6E4D535C987B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286834-10D9-4DBF-A834-8AE12A449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2CD1D-49AE-46B8-A097-E1FD4959B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676A1-4952-4126-8C17-6E4D535C9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IBIC 2017 Classificat Structure</vt:lpstr>
      <vt:lpstr>IBIC 2017 time structure</vt:lpstr>
      <vt:lpstr>n. of proposals</vt:lpstr>
      <vt:lpstr>IBIC 2016 Structure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2017-03-13T15:27:26Z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0x010100EAE9054987CF98469202D72F18AA9E57</vt:lpwstr>
  </property>
</Properties>
</file>