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hartEx1.xml" ContentType="application/vnd.ms-office.chartex+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portal.frib.msu.edu/revvis/conferences/2016 LINAC/Document Library/1/Administration/SPC/201605 LINAC SPC-2/"/>
    </mc:Choice>
  </mc:AlternateContent>
  <bookViews>
    <workbookView xWindow="0" yWindow="0" windowWidth="19200" windowHeight="6645" firstSheet="1" activeTab="1"/>
  </bookViews>
  <sheets>
    <sheet name="contributed Abstracts" sheetId="2" r:id="rId1"/>
    <sheet name="SPC selection merging" sheetId="4" r:id="rId2"/>
    <sheet name="SPC members" sheetId="5" r:id="rId3"/>
    <sheet name="marks plot" sheetId="6" r:id="rId4"/>
    <sheet name="istogram" sheetId="7" r:id="rId5"/>
  </sheets>
  <definedNames>
    <definedName name="_xlnm._FilterDatabase" localSheetId="0" hidden="1">'contributed Abstracts'!$A$1:$K$406</definedName>
    <definedName name="_xlnm._FilterDatabase" localSheetId="1" hidden="1">'SPC selection merging'!$A$1:$BH$406</definedName>
    <definedName name="_xlchart.v1.0" hidden="1">'SPC selection merging'!$I$2:$I$406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9" i="4" l="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3" i="5"/>
  <c r="J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alcChain>
</file>

<file path=xl/sharedStrings.xml><?xml version="1.0" encoding="utf-8"?>
<sst xmlns="http://schemas.openxmlformats.org/spreadsheetml/2006/main" count="5920" uniqueCount="1655">
  <si>
    <t>Presenter</t>
  </si>
  <si>
    <t>Claudio Serpico (Elettra-Sincrotrone Trieste S.C.p.A., Basovizza)</t>
  </si>
  <si>
    <t>Authors</t>
  </si>
  <si>
    <t>Claudio Serpico, Ivan Cudin (Elettra-Sincrotrone Trieste S.C.p.A., Basovizza), Alexej Grudiev (CERN, Geneva)</t>
  </si>
  <si>
    <t>Abstract</t>
  </si>
  <si>
    <t>The S-band, Linear Accelerator driving the FERMI Free Electron Laser (FEL) is routinely operated at about 1.5 GeV with a 10 Hz repetition rate. The high energy part of the Linac is equipped with seven, 6-m long Backward Traveling Wave (BTW) structures: the small iris radius and a nose cone geometry of the BTW structures make it possible to achieve gradients up to 26 MV/m. Nonetheless, such a small iris radius brings to significant longitudinal and transverse wakefields effects that affect the beam dynamics, in particular at high bunch charges. Furthermore, BTW structures revealed to suffer from increased breakdown phenomena when operated at the maximum gradient with a 50 Hz repetition rate. In the following paper, a possible development of high-gradient, S-band accelerating structures for the replacement of the actual BTW structures is described. Electromagnetic performances and the expected breakdown rate have been investigated. In addition, a thermal profile along the constant impedance structure has been analyzed.</t>
  </si>
  <si>
    <t>Poster</t>
  </si>
  <si>
    <t>1 Electron Accelerators and Applications</t>
  </si>
  <si>
    <t>1A Electron Linac Projects</t>
  </si>
  <si>
    <t>Nguyen Thi Cam Tu (People's Hospital 115, Ho Chi Minh City)</t>
  </si>
  <si>
    <t>1. Introduction This research applies the Monte Carlo simulation method EGSnrc Electron Gamma Shower (EGSnrc) Code with two code is dedicated: BEAMnrc code is used to simulate the beam emitted from the accelerator head and DOSXYZnrc code is used to calculate the dose emitted from the accelerator. 2. Materials and Methods Accelerator in this study is Primus linear, emit photon beam energy 6MV. Phantom used in this study is the accelerator room with water phantom located at distance 100cm from source. 3. Results and Discussion Case 1: Dose at the area staff Position (cm) Dose value (Gy) Error -5 → 5 1.10E-14 0.00% 5 → 25 4.93E-18 0.00% 25 → 390 7.54E-19 0.10% 390 → 445 1.37E-19 0.00% 445 → 520 4.45E-22 0.40% 520 → 550 1.23E-24 59.60% From Case 1, equivalent dose at staff area is D_Staff = 0.11(mSv/week) Case 2: Dose at the public Position (cm) Dose value(Gy) Error -5 → 5 3.97E-18 0.0% 5 → 25 1.43E-18 0.0% 25 → 390 4.05E-21 1.0% 390 → 445 8.41E-23 0.6% 445 → 520 1.44E-24 3.0% 520 → 550 9.05E-26 5.0% From Case 2, equivalent dose at public area is D_public = 1.1(mSv/week) Comparison of measured and simulated results Area Simulation by EGSnrc Measurement at 115 People’s Hospital Public 1.1 (mSv/year) &lt; 1 (mSv/year) Staff 5.5 (mSv/year) &lt; 6 (mSv/year)</t>
  </si>
  <si>
    <t>FERMI is a seeded Free Electron Laser (FEL) driven by a warm S-band Linac. In the injector region, two 3- meter long Forward Traveling Wave (FTW) accelerating structures, coming from the old Elettra injector, were installed. In order to improve the e-beam quality at higher charge it was decided to replace the existing structures with two dual-feed accelerating structures. Those structures have been designed and manufactured by RI Research Instruments GmbH and delivered to Elettra in July 2015. Following the high power testing in the FERMI cavity test facility, in January 2016, as scheduled, the structures were finally installed in the injector region while, the existing ones were consequently moved in the high energy region of the Linac to further increase the final energy by approximately 100 MeV. The following paper will report about the RF design and the manufacturing of the new accelerating structures. Details about the RF conditioning and the installation will also be illustrated.</t>
  </si>
  <si>
    <t>2 Proton and Ion Accelerators and Applications</t>
  </si>
  <si>
    <t>2A Proton Linac Projects</t>
  </si>
  <si>
    <t>Heetae Kim (IBS, Daejeon)</t>
  </si>
  <si>
    <t>Heetae Kim, Hyung Jin Kim, WooKang Kim, Youngkwon Kim, Min Ki Lee (IBS, Daejeon)</t>
  </si>
  <si>
    <t>Quarter-wave resonator (QWR) cryomodule is used to make linac demonstraction. P&amp;ID is shown for the quarter-wave resonator (QWR) cryomodule. Operation scenario for the quarter-wave resonator (QWR) cryomodule is shown. The operation scenario includes cooldown procedure, operation with beam, warmup procedure, interlock and safety. Control systems such as PLC and EPICS are made for the quarter-wave resonator (QWR) cryomodules.</t>
  </si>
  <si>
    <t>2B Ion Linac Projects</t>
  </si>
  <si>
    <t>Hyung Jin Kim (IBS, Daejeon)</t>
  </si>
  <si>
    <t>The RISP (Rare Isotope Science Project) has been proposed as a multi-purpose accelerator facility for providing beams of exotic rare isotopes of various energies. It can deliver ions from proton to uranium. Proton and uranium ions are accelerated upto 600 MeV and 200 MeV/u respectively. The facility consists of three superconducting linacs of which superconducting cavities are independently phased. Requirement of the linac design is especially high for acceleration of multiple charge beams. We present the RISP linac design, the prototyping of superconducting cavity and cryomodule.</t>
  </si>
  <si>
    <t>WooKang Kim (IBS, Daejeon)</t>
  </si>
  <si>
    <t>WooKang Kim, Yong Woo Jo, Heetae Kim, Hyung Jin Kim, Youngkwon Kim, Min Ki Lee (IBS, Daejeon)</t>
  </si>
  <si>
    <t>The purpose of this paper is to present the design, fabrication and schedule of QWR and HWR cryomodules, which meets RISP project requirements to accelerate uranium beam. The heat load measurements are shown for the QWR and HWR cryomodules.</t>
  </si>
  <si>
    <t>Mohamed El Khaldi (LAL, Orsay)</t>
  </si>
  <si>
    <t>Mohamed El Khaldi, Rodolphe Marie, Hugues Monard, Francois Wicek (LAL, Orsay), Massamba Diop, Robert Lopes, Alexandre Loulergue, Marc Louvet, Patrick Marchand, Fernand Ribeiro, Rajesh Sreedharan (SOLEIL, Gif-sur-Yvette)</t>
  </si>
  <si>
    <t>The RF system of the ThomX electron storage ring will consist in a 500 MHz single cell copper cavity of the ELETTRA type, powered with a 50 kW CW solid state amplifier, and the associated Low Level RF feedback and control loops. The low operating energy of 50–70 MeV makes the impedances of the cavity higher order modes (HOMs) particularly critical for the beam stability. Their parasitic effects on the beam can be cured by HOM frequency shifting techniques, based on a fine temperature tuning and a dedicated plunger. A typical cavity temperature stability of ± 0.1°C within a range from 30 up to 70 °C can be achieved by a precise control of its water cooling temperature. On the other hand, the tuning of the cavity fundamental mode is achieved by changing its axial length by means of a motor-driven mechanism. A general description of the system and the state of its progress are reported together with some considerations of the effects of beam cavity interactions.</t>
  </si>
  <si>
    <t>3 Technology</t>
  </si>
  <si>
    <t>3B Room Temperature RF</t>
  </si>
  <si>
    <t>Samuel J. Miller (FRIB, East Lansing, Michigan)</t>
  </si>
  <si>
    <t>Samuel J. Miller, Hiroyuki Ao, Brian Bird, Gary Bryant, Benjamin Bullock, Nathan Bultman, Fabio Casagrande, Chris Compton, Jeffrey Hulbert, Dan Morris, John Popielarski, Laura Popielarski, Marc Reaume, Kenji Saito, Mark Shuptar, Justin Simon, Sergey Stark, Bryan Tousignant, Jie Wei, John Wenstrom, Ken Witgen, Ting Xu, Zhihong Zheng (FRIB, East Lansing, Michigan), Alberto Facco (INFN/LNL, Legnaro (PD))</t>
  </si>
  <si>
    <t>The driver linac for the Facility for Rare Isotope Beams (FRIB) will require the production of 48 cryomodules. FRIB has completed the design of a β=0.53 half-wave cryomodule as a pre-production prototype. This cryomodule will qualify the performance of the resonators, fundamental power couplers, tuners, and cryogenic systems of the β=0.53 half-wave design. In addition to the successful systems qualification; the β=0.53 cryomodule build will also verify the FRIB bottom up assembly and alignment method on a half-wave cryomodule type. The lessons learned from the β=0.085 pre-production cryomodule build including valuable fabrication, sourcing, and assembly experience have been applied to the design of β=0.53 half-wave cryomodule. This paper will report the design of the β=0.53 half-wave cryomodule as well as the cryomodule interfaces within the linac tunnel, the RF input cables, and the cryogenic distribution system.</t>
  </si>
  <si>
    <t>3E Cryomodules and Cryogenics</t>
  </si>
  <si>
    <t>Yan Zhang (FRIB, East Lansing, Michigan)</t>
  </si>
  <si>
    <t>Yan Zhang, Chungming Paul Chu (FRIB, East Lansing, Michigan)</t>
  </si>
  <si>
    <t>To achieve the design beam power for heaviest ion species, acceleration and transport of multi charge state beams simultaneously in the FRIB superconducting linac becomes necessary, which poses a technical challenge especially to the FRIB folded lattice design. Achromatic and isochronous beam optics up to the second order must be established precisely in the linac bending areas, and as none-perfection beam elements and system errors exist in the real machine, beam tuning and beam optics corrections of the bending area are important to high power operation. In this paper, we introduce the beam tuning algorithms of the FRIB linac achromatic arcs and also discuss the simulation studies.</t>
  </si>
  <si>
    <t>4 Beam Dynamics, Extreme Beams, Sources and Beam Related Technology</t>
  </si>
  <si>
    <t>4A Beam Dynamics, Beam Simulations, Beam Transport</t>
  </si>
  <si>
    <t>Yan Zhang, Zhengqi He (FRIB, East Lansing, Michigan)</t>
  </si>
  <si>
    <t>Beam based alignment (BBA) techniques are important tools for precise beam orbit correction of a high power linac, and supplement to the model based or orbit response matrix (ORM) based correction methods. BBA will be applied to beam orbit analysis and correction of the FRIB linac arcs where a beam orbit offset within 0.1 mm is required to the second order achromatic beam tuning. In this paper, we first introduce the study of model based beam orbit correction of the arc, and then a more precise orbit correction with BBA. Realistic misalignment of beam elements and beam position monitors (BPMs) are included in the simulation studies.</t>
  </si>
  <si>
    <t>Gennady Romanov (Fermilab, Batavia, Illinois)</t>
  </si>
  <si>
    <t>The central element of the Proton Improvement Plan -II at Fermilab is a new 800 MeV superconducting linac, injecting into the existing Booster. Multipacting affects superconducting RF cavities in the entire range from high energy elliptical cavities to coaxial resonators for low-beta part of the linac. The extensive simulations of multipacting in the cavities with updated material properties and comparison of the results with experimental data are routinely performed during electromagnetic design at Fermilab. This work is focused on multipacting study in the low-beta and high-beta 650 MHz elliptical cavities. The new advanced computing capabilities made it possible to take the space charge effect into account in this study. The results of the simulations and new features of multipacting due to the space charge effect are discussed.</t>
  </si>
  <si>
    <t>Beam tuning and error analysis of a superconducting linac for heavy ion beams are introduced in this paper. In simulation studies with accelerator codes, system errors to the beam tuning are analyzed numerically, which include random cavity and magnet errors and measurement errors of absolute beam phase, beam bunch length, and beam transverse profiles. Simple statistical equations are developed from the tedious and time-consuming numerical simulations, and they may provide advantage tools not only to analyze a linac beam tuning, such as phase and amplitude tuning of superconducting cavity, longitudinal and transverse beam matching, but also will be very helpful to linac design with practical beam diagnostics system and authentic accelerator lattice.</t>
  </si>
  <si>
    <t>Title</t>
  </si>
  <si>
    <t>Development of an High Gradient, S-band, Accelerating Structure for the FERMI Linac</t>
  </si>
  <si>
    <t>Main Class</t>
  </si>
  <si>
    <t>Sub-Class</t>
  </si>
  <si>
    <t>Type</t>
  </si>
  <si>
    <t>Design, Manufacturing and Installation of Two Dual-Feed Accelerating Structures for the FERMI Injector</t>
  </si>
  <si>
    <t>Linac Demonstration for QWR Cryomodule</t>
  </si>
  <si>
    <t>Recent Progress on Superconducting Linac for RISP</t>
  </si>
  <si>
    <t>Design, Fabrication and Schedule for QWR and HWR1 Cryomodules</t>
  </si>
  <si>
    <t>RF System for The Thomx Electron Storage Ring</t>
  </si>
  <si>
    <t>Design of a FRIB Half-Wave Pre-Production Cryomodule</t>
  </si>
  <si>
    <t>ID</t>
  </si>
  <si>
    <t>Multipacting Elimination of FRIB HWR Cavities’ Power Coupler</t>
  </si>
  <si>
    <t>Zhihong Zheng (FRIB, East Lansing, Michigan)</t>
  </si>
  <si>
    <t xml:space="preserve">Zhihong Zheng, Kenji Saito, Sergey Stark, Yoshishige Yamazaki (FRIB, East Lansing, Michigan) </t>
  </si>
  <si>
    <t>The baseline power coupler for FRIB HWR cavities requires multipacting conditioning at operating RF power. Conditioning takes a lot of time and RF power, and its elimination is highly desirable. To significantly shorten the RF conditioning, we developed a multipacting-free coupler design. This paper reports the latest progress in the optimization and prototype tests of multipacting-free coupler. The choke structure is removed and coupler geometry is further modified to keep the coupler RF window screened from the electron bombardment. The comparison result with baseline couplers showed significant time reducing for RF conditioning.</t>
  </si>
  <si>
    <t>3C RF Power Sources and Power Couplers</t>
  </si>
  <si>
    <t>Sergey V Kutsaev (RadiaBeam, Santa Monica, California)</t>
  </si>
  <si>
    <t>Sergey V Kutsaev, Luigi Faillace (RadiaBeam, Santa Monica, California), Ali Nassiri, Peter Ostroumov, Alexander Plastun (ANL, Argonne, Illinois), Evgeny Savin (RadiaBeam, Santa Monica, California; MEPhI, Moscow)</t>
  </si>
  <si>
    <t>Carbon therapy is the most promising among techniques for cancer treatment, as it has demonstrated significant improvements in clinical efficiency and reduced toxicity profiles in multiple types of cancer through much better localization of dose to the tumor volume. RadiaBeam, in collaboration with Argonne National Laboratory, are developing an ultra-high gradient linear accelerator, Advanced Compact Carbon Ion Linac (ACCIL), for the delivery of ion-beams with end-energies up to 450 MeV/u for 12C6+ ions and 250 MeV for protons. In this paper, we present a thorough comparison of standing and travelling wave designs for high gradient S-Band accelerating structures operating with ions at varying velocities, relative to the speed of light, in the range 0.43-0.7. In this paper we will compare these types of accelerating structures in terms of RF, beam dynamics and thermo-mechanical performance.</t>
  </si>
  <si>
    <t>2F Industrial and Medical Accelerators</t>
  </si>
  <si>
    <t>Cong Zhang (IMP/CAS, Lanzhou)</t>
  </si>
  <si>
    <t>The wakefields will be induced when the beams pass through the superconducting cavities with the intensity proportional to the beam current, so the wakefield characterization is a critical issue in high current accelerating facilities. In the low beta superconducting accelerating sections nonaxially symmetric cavities are usually utilized.but the symmetry breaking cavity shape adds more difficulty and complexity to the wakefield characterization since the wakefield of different moments will couple. In this paper, we will take the HWR-010 superconducting cavities used in China ADS injector-II as an example to study how the asymmetry affects the wakefields.</t>
  </si>
  <si>
    <t>Installation and On-line Commissioning of EBIS at ATLAS</t>
  </si>
  <si>
    <t>Peter Ostroumov (ANL, Argonne)</t>
  </si>
  <si>
    <t>Peter Ostroumov, Clayton Dickerson, Matthew Hendricks, Christopher Peters, Maria A. Power, Gary Zinkann (ANL, Argonne), Albert Barcikowski, Yong Luo, Richard Claude Pardo, Sergey I. Sharamentov, Richard Vondrasek (ANL, Argonne, Illinois)</t>
  </si>
  <si>
    <t>An Electron Beam Ion Source Charge Breeder (EBIS-CB) has been developed at Argonne to breed radioactive beams from the CAlifornium Rare Ion Breeder Upgrade (CARIBU) facility at ATLAS. The CARIBU EBIS-CB has been successfully commissioned offline with an external singly-charged cesium ion source. The EBIS performance meets the breeding requirements to deliver CARIBU beams to ATLAS. EBIS can provide charge-to-mass ratios 1/7 for all CARIBU beams with breeding times in the range of 6 ms to 30 ms. A record high breeding efficiency of up to 28% into a single charge state of Cs28+ has been demonstrated. Following the offline testing EBIS was moved to the front end of ATLAS where the alignment of EBIS was substantially improved and additional beam diagnostic tools both for electron and ion beams were installed. This paper will discuss EBIS improvements and present the results of on-line commissioning.</t>
  </si>
  <si>
    <t>4B Electron and Ion Sources, Guns, Photo Injectors, Charge Breeders</t>
  </si>
  <si>
    <t>State of the Art Advanced Magnetron for Accelerator RF Power Source</t>
  </si>
  <si>
    <t>Hideyuki Obata (New Japan Radio Co., Ltd., Fujimino Saitama)</t>
  </si>
  <si>
    <t>X ray sources for linear accelerators continue to be a necessary requirement for industries such as medical, inspection, and nondestructive test equipment. Future requirements for such sources are; low cost, compact packaging and high performance of the RF source for electron acceleration. The magnetron has proven to be a perfect source over other RF sources for linear accelerator use. Because of its simple design, low cost per output, small size and proven performance it meets all required characteristics. New Japan Radio Co., Ltd. has improved and modified its linac magnetrons’ performance and characteristics enabling easy matching to the linac modulator, long life and maximum output power. This paper will provide a detailed explanation on the improved magnetron design methodology and its effects on the performance of these magnetrons installed in linac systems. These technologies have been utilized successfully on a commercial level worldwide over the last few years. The technology has been deployed into linac systems operating in S and X band and soon C band, at various output power levels.</t>
  </si>
  <si>
    <t>Status of and Plans for the Beam Dynamics Program DYNAC</t>
  </si>
  <si>
    <t>Eugene Tanke (ESS, Lund)</t>
  </si>
  <si>
    <t>A short introduction to the linac beam dynamics code DYNAC will be given. Recently implemented features, such as a Graphical User Interface (GUI), will be presented and benchmarking of the Radio Frequency Quadrupole (RFQ) model will be discussed. Additional planned features to DYNAC and the GUI will be touched upon.</t>
  </si>
  <si>
    <t>Alexander Plastun (ANL, Argonne, Illinois)</t>
  </si>
  <si>
    <t>Alexander Plastun, Brahim Mustapha, Ali Nassiri, Peter Ostroumov (ANL, Argonne, Illinois), Evgeny Savin (MEPhI, Moscow; RadiaBeam, Santa Monica, California), Luigi Faillace, Sergey V Kutsaev (RadiaBeam, Santa Monica, California)</t>
  </si>
  <si>
    <t>Feasibility of an Advanced Compact Carbon Ion Linac (ACCIL) for hadron therapy is being studied at Argonne National Laboratory in collaboration with RadiaBeam Technologies. The 45-meter long linac is designed to deliver 1010 carbon ions per second with variable energy from 45 MeV/u to 450 MeV/u. The acceleration in this range is provided by S-band structures. The carbon beam energy can be adjusted from pulse-to-pulse, making 3D tumor scanning straightforward and fast. Front end accelerating structures such as RFQ, DTL and separated DTL are designed to operate at lower frequencies. The design of the linac was accompanied with extensive end-to-end beam dynamics studies which will be presented in this paper.</t>
  </si>
  <si>
    <t>Arun Saini (Fermilab, Batavia, Illinois)</t>
  </si>
  <si>
    <t>PXIE is a high intensity accelerator test facility under construction at Fermilab. Medium Energy Beam Transport (MEBT) section of PXIE consists of four beam scraping systems. Each system is composed of four radiation-cooled, electrically isolated plates that can move half of aperture in horizontal and vertical directions. The primary objectives of scraping systems are to intercept particles with large action originating from RFQ and to protect the beamline elements in case of mis-steered beam. In this paper we formulate requirements for the scraping system and discuss factors affecting its efficiency. Furthermore, optical design compatible with PXIE MEBT is also presented.</t>
  </si>
  <si>
    <t>3G Beam Diagnostics</t>
  </si>
  <si>
    <t>Yongming Li (IMP/CAS, Lanzhou)</t>
  </si>
  <si>
    <t>Yongming Li, Yuan He, Tiancai Jiang, Ruoxu Wang, Junhui Zhang, Shenghu Zhang (IMP/CAS, Lanzhou)</t>
  </si>
  <si>
    <t>IMP hosts the project of high intensity Heavy Ion Accelerator Facility (HIAF). High power input couplers are needed to be development for the heavy ion beam acceleration. In order to assemble crymodule easily and run the machine safely, new TTF-III like demountable dual-ceramic coupler is developing. This talk will present the R&amp;D and the test result of the 162.5 MHz coupler for the tapper HWR cavity.</t>
  </si>
  <si>
    <t>Adolfo Velez (HZB, Berlin)</t>
  </si>
  <si>
    <t>Adolfo Velez, Andre Frahm, Jens Knobloch, Axel Neumann (HZB, Berlin)</t>
  </si>
  <si>
    <t>Bead-pull measurements represent a final step in the fabrication process of an SRF cavity. These tests allow to characterize the flatness of the field profile in order to perform mechanical tuning if needed. These test has been always performed at room temperature, where material properties differ from the superconducting state properties. Still questions like mechanical deformation due to assymetrical thermal shrincage have not yet been answered experimentaly. In this paper, an upgrade of the former Cold-Bead pull system developed by HZB [1] is presented. This test stand is capable of holding a 9-cell Tesla cavity at LHe temperature providing a realistic insight to cavity parameters under realistic conditions. A copper test pill-box is placed in series with the multi-cell cavity in order to perform 1.8K calibration of the bead. Results will be presented on this paper and compared to electromagnetic simulations.</t>
  </si>
  <si>
    <t>3A Superconducting RF</t>
  </si>
  <si>
    <t>Kai Jin (USTC/NSRL, Hefei, Anhui)</t>
  </si>
  <si>
    <t>Hefei Light Source (HLS) was mainly composed of an 800 MeV electron storage ring and an 800MeV-1GeV constant-gradient accelerator in NSRL. The new Linac with Full Energy Injection and the Top-up Injection scheme has been developed successfully. And the other functioning as X Ray Free Electron Laser test facility has been considered. In the project, in order to compress the bunch length and to achieve the beam energy distribution linearization. A 15MeV, operation frequency 11.424GHz traveling wave accelerating section as harmonic compensation is being developed. In this paper, X Ray Free Electron Laser Hefei Test Facility (HTF) is introduce briefly. And the R&amp;D of the x-band accelerating section with collinear load are presented in detail.</t>
  </si>
  <si>
    <t>Simone Di Mitri (Elettra-Sincrotrone Trieste S.C.p.A., Basovizza)</t>
  </si>
  <si>
    <t>FERMI is the Italian externally seeded free electron laser in the UV and soft x-rays, driven by a high brightness electron beam S-band plus X-band linac. In recent times, the linac has been upgraded leading the final beam energy from the design value of 1.2 GeV to 1.5 GeV. Together with proper management of the electron beam quality, fundamental wavelengths down to 4 nm become accessible to users. Additional upgrades concerning laser systems, diagnostics and RF structures are on the path. We present the FERMI FEL linac status, and provide an overview of running and future capabilities of the facility.</t>
  </si>
  <si>
    <t>1D FELs</t>
  </si>
  <si>
    <t>Linear accelerators capable of delivering high brightness electron beams are essential components of a number of research tools, such as free electron lasers (FELs) and elementary particle colliders. In these facilities the charge density is high enough to drive undesirable collective effects (wakefields) that may increase the beam emittance relative to the injection level, eventually degrading the nominal brightness. We formulate a limit on the final electron beam brightness, imposed by the interplay of geometric transverse wakefield in accelerating structures and coherent synchrotron radiation in energy dispersive regions*. Numerous experimental data of VUV and X-ray FEL drivers validate our model. This is then used to show that a normalized brightness of 10^16 A/m^2, promised so far by ultra-low charge beams (1–10 pC), can in fact be reached with a 100 pC charge beam in the Italian FERMI FEL linac, with the existing machine configuration.**</t>
  </si>
  <si>
    <t>We studied analytically and with particle tracking the intra-beam scattering (IBS) of a high brightness electron beam in a linac. We found that IBS plays no significant role in the microbunching instability that develops in high brightness electron linacs, such as those driving free electron lasers. A partial damping of the instability is envisaged, however, either with dedicated magnetic insertions, or with electron beams of charge density approximately 4 times higher than produced by nowadays photo-injectors.*</t>
  </si>
  <si>
    <t>Antonio Carlos Camargo Villari (FRIB, East Lansing, Michigan)</t>
  </si>
  <si>
    <t>Antonio Carlos Camargo Villari, Georg Bollen, Masanori Ikegami, Steven Michael Lidia, Samuel Nash, Rebecca Shane, Qiang Zhao (FRIB, East Lansing, Michigan), Daniel Alt, Dan Benjamin Crisp, Shannon Wayne Krause, Alain Lapierre, David Joseph Morrissey, Randall J. Rencsok, Ryan Ringle, Stefan Schwarz, Chandana Sumithrarachchi (NSCL, East Lansing, Michigan)</t>
  </si>
  <si>
    <t>The ReAccelerator ReA3 is a worldwide unique, state-of-the-art linear accelerator for rare isotope beams. Beams of rare isotopes are produced and separated in-flight at the NSCL Coupled Cyclotron Facility and subsequently stopped in a linear gas cell. The rare isotopes are then continuously extracted as 1+ ions and transported into a beam cooler and buncher. Ion pulses provided by this device are then transported to a charge breeder based on an Electron Beam Ion Trap (EBIT) where they are captured in flight. The 1+ ions are ionized to a charge state suitable for acceleration in the superconducting radiofrequency (SRF) ReA3 linac, extracted in a pulsed mode and mass analyzed. The extracted beam is pre-bunched before injection into the RFQ and SRF linac, both operating at frequency of 80.5 MHz, and then accelerated to energies from 300 keV/u up to 6 MeV/u, depending on the charge-to-mass ratio of the ion. Stable isotopes can alternatively also be injected into the linac from the EBIT in off-line mode (by ionization of residual gas) or from external off-line ion sources. This contribution will focus on the methodology, properties and techniques used to accelerate and control low intensity rare isotope beams. Results obtained during the preparation of various experiments using the ReA facility, including those with the rare ions 46Ar and 37,46,47K will also be presented.</t>
  </si>
  <si>
    <t>Robert Garnett (LANL, Los Alamos, New Mexico)</t>
  </si>
  <si>
    <t>Robert Garnett, Sergey Kurennoy, Lawrence Rybarcyk (LANL, Los Alamos, New Mexico), Naohito Saito (J-PARC, KEK &amp; JAEA, Ibaraki-ken), Kazuo Hasegawa (JAEA, Ibaraki-ken), Salvador Portillo, Edl Schamiloglu (UNM, Albuquerque)</t>
  </si>
  <si>
    <t>Muons have been demonstrated to be great probes for imaging large and dense objects due to their excellent penetrating ability. At present there are no muon accelerators. Development of a compact system that can produce an intense beam of accelerated muons would provide unique imaging options for stockpile stewardship while delivering minimal radiation dose, as well as various homeland-security and industrial applications. Our novel compact accelerator approach allows a single linac to be used to first accelerate an electron beam to 800 MeV to generate muons by interacting with a production target in a high-field solenoid magnet and then to collect and accelerate these low-energy muons to 1 GeV to be used for imaging or active interrogation. The key enabling technology is a high-gradient accelerator with large energy and angular acceptances. Our proposed solution for efficient acceleration of low-energy muons is a 0-mode linac coupled with conventional electron RF accelerating structures to provide a compact system that could deliver a controllable high-flux beam of muons with well-defined energy to allow precise radiographic inspections of complicated objects. The details of the conceptual design will be discussed.</t>
  </si>
  <si>
    <t>1F Industrial and Medical Accelerators</t>
  </si>
  <si>
    <t>Evgenya I. Simakov (LANL, Los Alamos, New Mexico)</t>
  </si>
  <si>
    <t>We present the design of a novel photonic band gap (PBG) accelerating structure with elliptical rods and improved wakefields suppression. It has been long recognized that PBG structures have great potential in reducing long-range wakefields in accelerators. The first ever demonstration of acceleration in room-temperature PBG structures was conducted at MIT in 2005. The experimental characterization of the wakefield spectrum in a beam test was performed at Argonne Wakefield Accelerator facility in 2015, and the superior wakefield suppression properties of the PBG structure were demonstrated. In 2013 the team from MIT and SLAC demonstrated that the X-band PBG structures with elliptical rods have reduced breakdown rate compared to PBG structures with round rods, presumably due to the reduced surface magnetic fields. However, the structure with elliptical rods designed by MIT confined the dipole higher order mode in addition to the accelerating mode and thus did not have superior wakefield suppression properties. We demonstrate that PBG resonators can be designed with 40% smaller peak surface magnetic fields while preserving and even improving their wakefield suppression properties as compared to the structure with round rods. The design of the new structure is presented. The structure will be fabricated, tuned, and tested for high gradients and for wakefield suppression.</t>
  </si>
  <si>
    <t>1E Colliders</t>
  </si>
  <si>
    <t>Zhigao Fang (KEK, Ibaraki)</t>
  </si>
  <si>
    <t>Zhigao Fang, Yuji Fukui, Kenta Futatsukawa (KEK, Ibaraki), Etsuji Chishiro, Satoshi Mizobata, Yoshikatsu Sato, Shinichi Shinozaki (JAEA/J-PARC, Tokai-mura)</t>
  </si>
  <si>
    <t>For the operation of the J-PARC linac with upgraded beam to 50mA, a good stability and a high reliability become more and more important issues. Recently many improvements on the LLRF systems have been successfully carried out to satisfy the operation requirements so that beam acceleration is achieved with a very good quality. The LLRF software for the digital feedback and feedforward control system is improved to obtain more excellent performance of the RF system. On the other hand, some hardware systems are also improved such as RF distribution system and chopper controller. Furthermore, improvements on operation procedures for RF cavity auto-tuning system are also carried out.</t>
  </si>
  <si>
    <t>3D Low Level RF</t>
  </si>
  <si>
    <t>Adi Hanuka (Technion, Haifa)</t>
  </si>
  <si>
    <t>Adi Hanuka, Levi Schächter (Technion, Haifa)</t>
  </si>
  <si>
    <t>We determine the optimal charge, efficiency and gradient in a laser driven accelerators in a self-consistent way. In order to reduce space-charge effects, we split the beam into a train of microbunches. To overcome beam-loading effect, the laser pulse should be tapered in order to minimize kinetc energy-spread. While in the case of energy-spread, beam-loading in a train of bunches is detrimental, we can benefit from its effect since the effective field experienced by the acceleration structure, is weaker. Accounting for fluence threshold reduction due to beam-loading, we obtain gradients which are one order of magnitude (10 GV/m) higher than previous analysis predicted [1]. We further show that both maximal efficiency and maximal gradient are “orthogonal”, namely can not occur together.</t>
  </si>
  <si>
    <t>Beam Dynamics Studies for Compact Carbon Ion Linac for Therapy</t>
  </si>
  <si>
    <t>Optical Design of the PXIE MEBT Beam Scraping System</t>
  </si>
  <si>
    <t>The Development of the 20 Kw Dual-Windows Coupler at IMP</t>
  </si>
  <si>
    <t>Cold Bead-pull Test Stand for SRF Cavities</t>
  </si>
  <si>
    <t>X-Band Travelling Wave Accelerating Section R&amp;D for HTF</t>
  </si>
  <si>
    <t>FERMI FEL Linac Achievements and Upgrade</t>
  </si>
  <si>
    <t>Maximum Brightness of Linac-Driven Electron Beams in the Presence of Collective Effects</t>
  </si>
  <si>
    <t>Intra-Beam Scattering in High Brightness Electron Linacs</t>
  </si>
  <si>
    <t>On the Acceleration of Rare Isotope Beams in the Reaccelerator (Rea3) at the National Superconducting Cyclotron Laboratory at MSU</t>
  </si>
  <si>
    <t>A Compact Muon Accelerator for Tomography and Active Interrogation</t>
  </si>
  <si>
    <t>X-Band Photonic Band Gap Accelerating Structures with Improved Wakefield Suppression</t>
  </si>
  <si>
    <t>Recent Progresses of LLRF Systems for J-PARC Linac</t>
  </si>
  <si>
    <t>Multi-bunch Operation in Laser Driven Accelerators</t>
  </si>
  <si>
    <t>The Analysis of the Wakefields in HWR-010 Superconducting Cavity</t>
  </si>
  <si>
    <t>High Gradient Accelerating Structures for Carbon Therapy Linac</t>
  </si>
  <si>
    <t>Beam Tuning and Error Analysis of a Superconducting Linac</t>
  </si>
  <si>
    <t>Simulation of Multipacting with Space Charge Effect in PIP-II 650 MHz Cavities</t>
  </si>
  <si>
    <t>Beam Tuning of Achromatic Bending Areas of the FRIB Superconducting Linac</t>
  </si>
  <si>
    <t>Beam Based Orbit Analysis and Correction of the FRIB Superconducting Linac</t>
  </si>
  <si>
    <t>Calculation of Radiation Shielding for Megavoltage Gamma Ray Facility Using Monte Carlo Code EGSnrc</t>
  </si>
  <si>
    <t>Design and Operation of Pulsed Power Systems built to ESS Specifications</t>
  </si>
  <si>
    <t>Michael Kempkes (Diversified Technologies, Inc., Bedford, Massachusetts)</t>
  </si>
  <si>
    <t>Michael Kempkes, Marcel Gaudreau, Matthew Munderville, Ian Roth (Diversified Technologies, Inc., Bedford, Massachusetts), Julien Domenge (Sigma Phi Electronics, Wissembourg), Jean-Luc Lancelot (Sigmaphi, Vannes)</t>
  </si>
  <si>
    <t>Diversified Technologies, Inc. (DTI), in partnership with SigmaPhi Electronics (SPE) has built three long pulse solid-state klystron transmitters to meet spallation source requirements. Two of the three units are installed at CEA Saclay and the National Institute of Nuclear and Particle Physics (IN2P3), where they will be used as test stands for the European Spallation Source (ESS). The systems delivered to CEA and IN2P3 demonstrate that the ESS klystron modulator specifications (115 kV, 25 A per klystron, 3.5 ms, 14 Hz) have been achieved in a reliable, manufacturable, and cost-effective design. There are only minor modifications required to support transition of this design to the full ESS Accelerator, with up to 100 klystrons. The systems will accommodate the recently-determined increase in average power (~660 kW), can offer flicker-free operation, are equally-capable of driving Klystrons or MBIOTs, and are designed for an expected MTBCF of over ten years, based on operational experience with similar systems.</t>
  </si>
  <si>
    <t>Thyratron Replacement*</t>
  </si>
  <si>
    <t>Ian Roth, Marcel Gaudreau, Michael Kempkes, Matthew Munderville (Diversified Technologies, Inc., Bedford, Massachusetts)</t>
  </si>
  <si>
    <t>Semiconductor thyristors have long been used as a replacement for thyratrons in low power or long pulse RF systems. To date, however, such thyristor assemblies have not demonstrated the reliability needed for installation in short pulse, high peak power RF stations used with many pulsed electron accelerators. The fast rising current in a thyristor tends to be carried in a small region, rather than across the whole device, and this localized current concentration can cause a short circuit failure. An alternate solid-state device, the insulated-gate bipolar transistor (IGBT), can readily operate at the speed needed for the accelerator, but commercial IGBTs cannot handle the voltage and current required. It is, however, possible to assemble these devices in arrays to reach the required performance levels without sacrificing their inherent speed. Diversified Technologies, Inc. (DTI) has patented and refined the technology required to build these arrays of series-parallel connected switches. DTI is currently developing an affordable, reliable, form-fit-function replacement for the klystron modulator thyratrons at SLAC capable of pulsing at 360 kV, 420 A, 6μs, and 120 Hz.</t>
  </si>
  <si>
    <t>Solid-State Pulsed Power System for a Stripline Kicker*</t>
  </si>
  <si>
    <t>Neal Butler, Marcel Gaudreau, Michael Kempkes, Matthew Munderville, Fred Niell (Diversified Technologies, Inc., Bedford, Massachusetts)</t>
  </si>
  <si>
    <t>Diversified Technologies, Inc. (DTI) has designed, built, and demonstrated a prototype pulse amplifier for stripline kicker service capable of less than 5 ns rise and fall times, 5 to 90 ns pulse lengths, peak power greater than 13.7 MW at pulse repetition rates exceeding 100 kHz, and measured jitter under 100 ps. The resulting pulse is precise and repeatable, and will be of great interest to accelerator facilities requiring electromagnetic kickers. The pulse generator is based on the original specifications for the NGLS fast deflector. DTI’s planar inductive adder configuration uses compensated-silicon power transistors in low inductance leadless packages with a novel charge-pump gate drive to achieve unmatched performance. The prototyping efforts guided the design of the full unit, however the magnetics and transmission line effects of the system were not revealed until the entire unit was assembled. The unit was brought to LBNL, compared with other researcher’s efforts, and was judged very favorably. A number of development prototypes have been constructed and tested, including a successful 18.7 kV, 749 A unit. The modularity of this design will enable configuration of systems to a wide range of potential applications in both kickers and other high speed requirements, including high performance radars, directed energy systems, and excimer lasers.</t>
  </si>
  <si>
    <t>3F Insertion Devices</t>
  </si>
  <si>
    <t>The Los Alamos Multi-Probe Facility for Matter-Radiation Interactions in Extremes</t>
  </si>
  <si>
    <t>A next-generation signature facility based on multi-probe capabilities is being planned at Los Alamos. This new facility will enable the first in a new generation of game-changing scientific facilities for the materials community. The new Matter-Radiation Interactions in Extremes (MaRIE) facility will be used to discover and design the advanced materials needed to meet 21st-century national security and energy-security challenges to develop next-generation materials that will perform predictably in extreme environments. The MaRIE facility will include a new 12-GeV electron linac using a state-of-the-art electron photoinjector and superconducting accelerator technology to drive a 42-keV XFEL to generate x rays of unprecedented flux and quality, coupled with the existing proton-beam capabilities of the LANSCE proton linac, new experimental halls, and new materials fabrication/characterization facilities. A description of this new facility, its requirements, and planned uses and capabilities will be presented. Status of the project will also be presented.</t>
  </si>
  <si>
    <t>Dry-Ice cleaning of RF-Structures at DESY</t>
  </si>
  <si>
    <t>Arne Brinkmann (DESY, Hamburg)</t>
  </si>
  <si>
    <t>Arne Brinkmann, Joerg Ziegler (DESY, Hamburg)</t>
  </si>
  <si>
    <t>Dry-Ice cleaning is today a well established cleaning method in matters of reducing harmful dark current and field emission in copper RF-structures like RF-Guns such as for the European XFEL, FLASH and REGAE. This led to the idea to clean longer RF-structures, in particular 3GHz transverse deflecting structures for the European XFEL. We developed a cleaning device with the possibility to clean up to 2 m long structures in horizontal position with an inner diameter of not more than 40 mm. Furthermore this device also allows to clean 9-cell TESLA-type Nb-cavities as well. A report of the technical layout and results of RF-tests will be given.</t>
  </si>
  <si>
    <t>RF Analysis of Electropolishing for EXFEL Cavities Production at Ettore Zanon Spa</t>
  </si>
  <si>
    <t>Alexey Sulimov (DESY, Hamburg), Michele Giaretta, Ambra Gresele, Anna Visentin (Ettore Zanon S.p.A., Schio)</t>
  </si>
  <si>
    <t>Alexey Sulimov (DESY, Hamburg)</t>
  </si>
  <si>
    <t>After successful finishing of superconducting cavities mass production at Ettore Zanon Spa (EZ) for the European XFEL, the authors had possibility to provide detailed analysis of electropolishing (EP) process. The analysis of EP material removal is based on specified RF measurements and was used for determination both the ratio between cavity’s iris and equator and uniformity in different cells. Comparison of the results with mechanical measurements is presented.</t>
  </si>
  <si>
    <t>HOM Suppression Improvement for Mass Production of EXFEL Cavities at RI</t>
  </si>
  <si>
    <t>Alexey Sulimov, Jan-Hendrik Thie (DESY, Hamburg), Michael Pekeler, Daniel Trompetter (RI Research Instruments GmbH, Bergisch Gladbach)</t>
  </si>
  <si>
    <t>During cold RF tests of EXFEL cavities at DESY it was observed that the damping of the second monopole mode (TM011) showed the largest variation, which was sometimes up to 2-3 times lower than the originally allowed limit. It was determined that this TM011-damping degradation was caused by cavity geometry deviation within specified mechanical tolerances. The influence of different mechanical parameters was analyzed and additional RF measurements were carried out to find the most critical geometry parameters. Stability of the equator welding and regularity of chemical treatment were investigated for different cavity cells. In spite of high fabrication rate during EXFEL cavity mass production the TM011 suppression was improved to acceptable level.</t>
  </si>
  <si>
    <t>3H Industrial Developments</t>
  </si>
  <si>
    <t>A laser pulse controller for the injector laser at FLASH and European XFEL</t>
  </si>
  <si>
    <t>Christian Gruen (DESY, Hamburg)</t>
  </si>
  <si>
    <t>FLASH is a multi-beamline free-electron laser user facility which provides femtosecond long high brilliant photon pulses in the extreme-UV and soft-X ray wavelength range. One pulsed superconducting LINAC accelerates electron bunches for three undulator beamlines. Within each RF-pulse trains of hundreds of electron bunches are produced in a photo-cathode RF gun, accelerated in the LINAC and distributed by fast kickers into the undulator beamlines. In order to fulfill the parameter ranges of the multiple user experiments each bunch train can be tuned individually in bunch number from 0-600, spacing from 1µs-100µs and intensity from 0.1nC-1nC. To make this possible, three injector laser systems are used and this allows FLASH to vary independently the laser settings for the different bunch trains. A laser controller has been newly developed to make the multi-users operation mode possible. A Field Programmable Gate Array (FPGA) controls the time structure of the laser pulses and it provides the interface for the timing and the machine protection system. The controller has been implemented using the MicroTCA.4 technology. Since the end of 2015 the same system controls the injector LASER at the European XFEL facility.</t>
  </si>
  <si>
    <t>3I Other Technology</t>
  </si>
  <si>
    <t>Investigations on electron beam imperfections at PITZ</t>
  </si>
  <si>
    <t>Mikhail Krasilnikov, Prach Boonpornprasert, James David Good, Matthias Gross, Holger Huck, Igor Isaev, Davit Kalantar Kalantaryan, Osip Lishilin, Gregor Loisch, David Melkumyan, Anne Oppelt, Gaurav Pathak, Yves Renier, Tino Rublack, Frank Stephan, Grygorii Vashchenko, Quantang Zhao (DESY Zeuthen, Zeuthen), Galina Asova (INRNE, Sofia), Carlos Hernandez-Garcia (JLab, Newport News, Virginia)</t>
  </si>
  <si>
    <t>Mikhail Krasilnikov (DESY Zeuthen, Zeuthen)</t>
  </si>
  <si>
    <t>Since more than a decade, the photo injector test facility at DESY, Zeuthen site (PITZ), has developed and optimized high brightness electron sources for modern Free Electros Lasers like FLASH and the European XFEL. Despite a very high performance of the photo injector was experimentally demonstrated, several discrepancies between measurements and beam dynamics simulations have been revealed. Although the optimized measured values of the projected transverse emittance are close to those obtained from the beam dynamics simulations, the corresponding experimental machine parameters show certain systematic deviations from the simulated optimized setup. As a source for these deviations, electron beam imperfections were experimentally investigated. This includes studies on bunch charge production, electron beam imaging using the RF gun with its solenoid, and investigations on the transverse asymmetry of the electron beam generated in a rotationally symmetric gun cavity. Experimental studies were supplied with corresponding beam dynamics simulations. The paper reports on results of these studies.</t>
  </si>
  <si>
    <t>Construction of a Third Recirculation for the S-DALINAC*</t>
  </si>
  <si>
    <t>Michaela Arnold, Thorsten Kuerzeder, Jonas Pforr, Norbert Pietralla, Manuel Steinhorst (TU Darmstadt, Darmstadt), Florian Hug (IKP, Mainz)</t>
  </si>
  <si>
    <t>Michaela Arnold (TU Darmstadt, Darmstadt)</t>
  </si>
  <si>
    <t>Since 1991 the superconducting recirculating electron accelerator S-DALINAC is running at TU Darmstadt. Its designated design energy of 130 MeV wasn't reached yet due to a lower quality factor of the 3 GHz cavities and thus a higher dissipated power to the helium bath. To increase the maximum achievable energy in cw operation from approx. 85 MeV to the design value of 130 MeV the main accelerator will be passed a fourth time. In this configuration the accelerating gradients of the cavities can be lowered, so that the resulting dissipated power will match the available cooling power of the cryo plant. To realize an additional main linac pass a new recirculation beam line is needed. The most crucial points are the design of the separation dipole and its mirrored version as well as a properly calculated lattice. For the implementation of a new recirculation beam line the existing sections must be adapted to fit the new boundary conditions. This contribution will present some aspects of the design and will report on the actual status of this project.</t>
  </si>
  <si>
    <t>High Efficiency High Power Resonant Cavity Amplifier for Accelerator Applications</t>
  </si>
  <si>
    <t>Marcel Gaudreau, Neal Butler, Michael Kempkes, John Kinross-Wright, Matthew Munderville, Rebecca Simpson (Diversified Technologies, Inc., Bedford, Massachusetts)</t>
  </si>
  <si>
    <t>Matthew Munderville (Diversified Technologies, Inc., Bedford, Massachusetts)</t>
  </si>
  <si>
    <t>Diversified Technologies, Inc. (DTI) has designed and built a unique integrated resonant-cavity combined solid-state amplifier for particle accelerator applications. The design radically simplifies solid-state transmitters to create favorable and straightforward scaling to very high power levels. A crucial innovation is demonstration of an inherently reliable “soft-failure” mode of operation; a failure in one or several of these myriad combined transistors has negligible performance impact. This is essential for advanced proton facilities which demand high availability. In addition, the DTI design couples the transistor drains directly to the cavity without first transforming to 50 Ohms, avoiding the otherwise-necessary multitude of circulators, cables, and connectors. A conventional amplifier has a complete set of electrical and water cooling connections for every stage, resulting in many hundreds of connections for a high power transmitter—in some DTI designs, there are as few as four. This construction both reduces the cost of solid-state amplifiers and significantly increases the power level at which it is cost-effective to employ a solid-state transmitter. The prototype has demonstrated multiple-transistor combining from 300 MHz to 1300 MHz, at powers up to 5 kW. This prototype is scalable to several hundred kW at these frequencies.</t>
  </si>
  <si>
    <t>Preliminary Tests of Plasma Cleaning as an in-Situ Superconducting RF Cavity Cleaning Technique</t>
  </si>
  <si>
    <t>Benjamin Robert Barber (University of Chicago, Chicago, Illinois)</t>
  </si>
  <si>
    <t>Oxygen plasmas have shown promise for removing surface hydrocarbons from niobium in superconducting RF cavities. These techniques are candidates for in-situ cleaning techniques for installed accelerating cavities. The goal is to improve the performance of cavities that have degraded over time, without removing them from their cryomodule. By varying the governing parameters of the plasma, the primary cleaning method can be varied between a primarily physical process (sputtering) and a primarily chemical process. We extend this work from organic contaminants to more general contaminants, including metallic species. These preliminary tests are primarily concerned with characterizing the cleaning power of various plasma compositions. A variety of gas species are used to create different plasma compositions, including Ar, Ne, O_2, N_2, H_2, and He. Cleaning power is determined by performing surface characterization analysis on room-temperature niobium samples before and after plasma treatment. Samples are maintained in a clean environment between characterization and treatment, to prevent surface recontamination. Measurements of surface contamination and surface character are presented.</t>
  </si>
  <si>
    <t>Design, Fabrication, Installation and Operation of New 201 Mhz Rf Systems at Lansce</t>
  </si>
  <si>
    <t>John T.M. Lyles, Walter C. Barkley, Mark Prokop, Daniel Rees (LANL, Los Alamos, New Mexico), Ray Bratton (Compa Industries, Inc., Los Alamos, New Mexico)</t>
  </si>
  <si>
    <t>John T.M. Lyles (LANL, Los Alamos, New Mexico)</t>
  </si>
  <si>
    <t>The LANSCE RM project has restored the proton linac to high power capability after the RF power tube manufacturer could no longer provide devices that consistently met the high average power requirement. Diacrodes® now supply RF power to three of the four DTL tanks. These tetrodes reuse the existing infrastructure including water-cooling systems, coaxial transmission lines, high voltage power supplies and capacitor banks. Each final power amplifier system uses a combined pair of LANL-designed cavity amplifiers using the TH628L Diacrode® to produce up to 3.5 MW peak and 420 kW of mean power. A new intermediate power amplifier was developed using a TH781 tetrode. These amplifiers are the first production of new high power 200 MHz RF sources at accelerators in three decades. Design and prototype testing of the high power stages was completed in 2012, with commercialization following in 2013. Each installation was accomplished during a 4 to 5 month beam outage each year staring in 2014. Simultaneously, a new digital low-level RF control system was designed and tested, and placed into operation this year, meeting the stringent field control requirements for the linac. The rapid-paced installation project changed over from old to new RF systems while minimizing beam downtime to the user facility schedule.</t>
  </si>
  <si>
    <t>Monopole HOMs Dumping in the LCLS-II 1.3 GHz Structure</t>
  </si>
  <si>
    <t>Andrei Lunin, Timergali N. Khabiboulline, Nikolay Solyak (Fermilab, Batavia, Illinois)</t>
  </si>
  <si>
    <t>Andrei Lunin (Fermilab, Batavia, Illinois)</t>
  </si>
  <si>
    <t>Developing an upgrade of Linac Coherent Light Source (LCLS-II) is currently underway. The central part of LCLS-II is a continuous wave superconducting RF (CW SRF) electron linac. High order modes (HOMs) excited in SRF structures by passing beam may deteriorate beam quality and affect beam stability. In this paper we report the simulation results of monopole High Order Modes (HOM) spectrum in the 1.3 GHz accelerating structure. Optimum parameters of the HOM feedthrough are suggested for minimizing RF losses on the HOM antenna tip and for preserving an efficiency of monopole HOMs damping simultaneously.</t>
  </si>
  <si>
    <t>Design Improvement of a High-Current 162.5 MHz RFQ with Coupling Windows</t>
  </si>
  <si>
    <t>Qi Fu, Pingping Gan, Shu Li Gao, Fangjian Jia, Haipeng Li, Yuanrong Lu, Zhi Wang, Kun Zhu (PKU, Beijing)</t>
  </si>
  <si>
    <t>Qi Fu (PKU, Beijing)</t>
  </si>
  <si>
    <t>A 162.5 MHz, continuous-wave RFQ based on four-vane cavity with magnetic coupling windows has been designed by the RFQ group of Peking University. Clear separation of the resonant modes and small transverse dimension are the advantages of the window-type RFQ. At present, the structure model made of aircraft aluminum has been manufactured and has basically confirmed the results calculated by both CST MWS and HFSS. Some optimizations of the tuners and the coupling windows were performed, which improved the field flatness affected by the vane modulation. According to the thermo-structural analysis, a water cooling system was developed. Details of mechanical design and assembling technology were also presented in this paper.</t>
  </si>
  <si>
    <t>2C RFQs</t>
  </si>
  <si>
    <t>Study of a S-band 4.6-Cell RF Gun</t>
  </si>
  <si>
    <t>Ping Chen (LAL, Orsay)</t>
  </si>
  <si>
    <t>A photo-injector with a 4.6-cell cavity and resonate frequency of 2.998 GHz has been designed at LAL [1] to replace the 2.5-cell RF gun + booster association. The former one is easy to operate and cheaper. The 4.6-cell cavity and the RF power couplers were carefully optimized so that the input-power is much low for a moderate peak accelerating gradient of 80 MV/m. Electron dynamics simulations have also been performed with the code Astra and compared with the performances of a 2.5-cell RF gun.</t>
  </si>
  <si>
    <t>Simulating Apertures in the Uniform Equivalent Beam Model</t>
  </si>
  <si>
    <t>George H. Gillespie (G.H. Gillespie Associates, Inc., Del Mar, California)</t>
  </si>
  <si>
    <t>The uniform equivalent beam model is useful for simulating particle beam envelopes. Beam root-mean-square (rms) sizes, divergences, and emittances of an equivalent uniform beam approximate well the rms properties of more realistic beam distributions, even in the presence of space charge. Envelope simulation codes for high current beams using the model, such as TRACE 3-D, are central to particle optics design. However, the modeling of apertures has required multi-particle simulation codes. Multi-particle codes do not typically have the fitting and optimization capabilities common to envelope codes, so the evaluation of aperture effects is often a secondary study that may result in further design iteration. To incorporate aperture effects into the optics design at the start, a method has been developed for simulating apertures in the context of a uniform equivalent beam. The method is described and its TRACE 3-D implementation is outlined. Comparisons with multi-particle simulations are used to validate the method and examine regions of applicability. Fitting and optimization examples that include aperture beam losses are presented.</t>
  </si>
  <si>
    <t>Status and Progress of FRIB High Level Controls</t>
  </si>
  <si>
    <t>Guobao Shen (FRIB, East Lansing, Michigan)</t>
  </si>
  <si>
    <t>FRIB, which is a new heavy ion accelerator facility to provide intense beams of rare isotopes, is currently under construction at Michigan State University. Its driver linac accelerates all stable ions up to uranium, and targets to provides a CW beam with the energy of 200 MeV/u and the beam power of 400 kW. The beam commissioning of the its Front-End has been planned to start from Middle of 2016. The high level controls for incoming commissioning is under active development and deployment. The latest status progress will be presented in this paper.</t>
  </si>
  <si>
    <t>PXIE RFQ Tuning</t>
  </si>
  <si>
    <t>Paolo Berrutti, Timergali N. Khabiboulline, Gennady Romanov, Jim Steimel (Fermilab, Batavia, Illinois), John William Staples (LBNL, Berkeley, California)</t>
  </si>
  <si>
    <t>Paolo Berrutti (Fermilab, Batavia, Illinois)</t>
  </si>
  <si>
    <t>Proton Improvement Plan Injector Experiment radio frequency quadrupole has been built by Berkley National Laboratory. The RFQ will be placed in between the low energy beam transport (LEBT) and the medium energy beam transport (MEBT). The RFQ operates in CW regime on frequency 162.5 MHz; it has been designed to accelerate and focus particles coming from the LEBT at 30 keV, and to deliver a beam at 2.1 MeV to the MEBT. After the RFQ parts have been machined and brazed together and prior to operation, the whole structure needs to be tuned to design frequency and &gt;=98% of field flatness. Bead pull measurements are necessary during tuning to check the field flatness and control the (position?) of the tuning rods in the structure. This paper presents the RFQ tuning process, the bead pull measurements including final results for the tuned structure. In addition the measurements set up and software are described.</t>
  </si>
  <si>
    <t>SSR2 Cavity for PIP-II Final EM Design</t>
  </si>
  <si>
    <t>Paolo Berrutti, Timergali N. Khabiboulline, Vyacheslav P. Yakovlev (Fermilab, Batavia, Illinois)</t>
  </si>
  <si>
    <t>Proton Improvement Plan II (PIP-II) is the future plan for upgrading the Fermilab proton accelerator complex to a beam power capability of at least 1 MW delivered to the neutrino production target. A room temperature section accelerates H- ions to 2.1 MeV and creates the desired bunch structure for injection into the superconducting (SC) linac. SC linac using five cavity types. One 162.5 MHz half wave resonator, two 325 MHz spoke resonators and two 650 MHz elliptical 5-cell cavities, provide acceleration to 800 MeV. The EM design of the second family of spoke resonator is presented in this paper. The work reported is a thorough electromagnetic study including: the RF parameters, multipacting mitigation, transverse field asymmetry, HOMs study and coupler penetration depth to match Q external requirements. The cavity is now ready for structural design analysis.</t>
  </si>
  <si>
    <t>2E Superconducting Structures</t>
  </si>
  <si>
    <t>SSR1 for PXIE Electric Axis Measurements and Simulations</t>
  </si>
  <si>
    <t>Paolo Berrutti, Timergali N. Khabiboulline, Donato Passarelli (Fermilab, Batavia, Illinois)</t>
  </si>
  <si>
    <t>SSR1 is a family of spoke resonators which will be part of the PIP-II Injector Experiment. SSR1 cavities have been fabricated, welded into a helium jacket and they are now ready for final testing and for string assembly. The geometry of fabricated cavities shows some misalignments with respect to the ideal shape, in order to understand how misalignments affect the electric axis of cavities bead pull measurements have been taken on jacketed SSR1. In addition misalignments induce transverse fields on the cavity axis, which will perturb the particles transverse dynamic. The transverse field perturbation has been calculated simulating a cavity geometry taking misalignments from the CMM data of the bare cavity. Multipole expansion of the transverse momentum gain and momentum gain angle have been calculated as well, to compare the perturbation with the dipole corrector strength.</t>
  </si>
  <si>
    <t>ESS Linac Tuning Studies in Preparation for Beam Commissioning</t>
  </si>
  <si>
    <t>Ryoichi Miyamoto (ESS, Lund)</t>
  </si>
  <si>
    <t>Beam commissioning of the proton linac of the European Spallation Source, currently under construction in Lund, Sweden, is planned to start in 2018 and its preparation is rapidly progressing. This paper focuses on the beam dynamics schemes drafted for adjusting magnets and RF sources to optimize beam parameters.</t>
  </si>
  <si>
    <t>Tracking Based Courant-Snyder Parameter Matching in a Linac with a Strong Space-Charge Force</t>
  </si>
  <si>
    <t>During the design of a hadron linac, matching at the interfaces of different structures or lattice periods is often performed with the linear approximation of the space-charge force. When space-charge is extremely strong, like in the low energy part of the proton linac of the European Spallation Source, such a matching method is not always good enough and could lead to a residual mismatch at the design level. To avoid this, a matching scheme based on iterations of tracking, thus including the full effect of the space-charge force, is developed. This paper presents the scheme itself as well as its application to the ESS linac.</t>
  </si>
  <si>
    <t>Simulation Investigation on Plasma Discharge for the In-situ Surface Cleaning of the Asymmetric Cavity</t>
  </si>
  <si>
    <t>Andong Wu, Yuan He, Yongming Li, Weiming Yue, Shenghu Zhang, Hongwei Zhao (IMP/CAS, Lanzhou)</t>
  </si>
  <si>
    <t>Andong Wu (IMP/CAS, Lanzhou)</t>
  </si>
  <si>
    <t>Hydrocarbons, which migrate from the vacuum bumps system, will absorb on the cavity surface after periods of operation. The contaminants can reduce the surface electron work function to enhance the field emission effect and restrict the cavity accelerating gradient. The room temperature in-situ plasma surface processing to clean the hydrocarbon contaminants can act as a convenient and efficient technology for the accelerator on line performance recovery. For better control of the discharge inside the cavity, the simulation works based on the liquid dynamic model aims to research the relationship between the swarm parameters (gas flow, pressure, forward power) and the plasma properties (electron temperature, ions flow and density, sheath bias voltage distribution along the radial axial).</t>
  </si>
  <si>
    <t>Development of a Digital LLRF Control System at LNL</t>
  </si>
  <si>
    <t>Stefano Pavinato, Marco Betti, Damiano Bortolato, Fabio Gelain, Davide Marcato, Davide Pedretti (INFN/LNL, Legnaro (PD)), Marco Bellato, Roberto Isocrate (INFN- Sez. di Padova, Padova)</t>
  </si>
  <si>
    <t>Stefano Pavinato (INFN/LNL, Legnaro (PD))</t>
  </si>
  <si>
    <t>The new Low-Level Radio Frequency (LLRF) control system for linear accelerator at Legnaro National Laboratories (LNL) of INFN is presently being commissioned. A digital Radio Frequency (RF) controller was implemented. Its goal is to stabilize the amplitude, the phase and the frequency of the superconducting cavities of the Linac. The resonance frequency of the low beta cavities is 80 MHz, while medium and high beta cavities resonate at 160 MHz. Each RF controller controls at the same time eight different cavities. The hardware complexity of the RF controller (RF IOC) is reduced by adopting direct RF sampling and the RF to baseband conversion method. The main hardware components are RF ADCs for the direct undersampling of the signals picked up from cavities, a Xilinx Kintek 7 FPGA for the signal processing and DACs for driving the power amplifies and hence the cavities. In the RF IOC the serial communication between FPGA and ADCs and between FPGA and DACs it is based on JESD204b serial interface. An RF front-end board (RFFE) is placed between cavities and RF IOC. This is used to adapt the amplitude level of the RF signal from the cavities to the ADCs and from the DACs to the power amplifiers. This paper will address the LLRF control system focusing on the hardware design of the RF IOC and RFFE boards and on the first test results carried out with the new controller.</t>
  </si>
  <si>
    <t>RF-Track: Beam Tracking in Field Maps Including Space-charge Effects, Features and Benchmarks</t>
  </si>
  <si>
    <t>Andrea Latina (CERN, Geneva)</t>
  </si>
  <si>
    <t>RF-Track is a novel tracking code developed for the optimization of low-energy linacs in presence of space-charge effects. RF-Track tracks particles of any mass and charge at any energy, it can simulate bunched as well as continuous beams, and transport through arbitrary oscillating RF fields. It implements direct space-charge effects in a fully parallel manner. RF-Track is written in parallel C++, and it is embedded into the Octave and Python scripting languages. RF-Track has been tested successfully in several cases: backward-traveling-wave linacs for medical applications, low energy RFQ injectors, low energy anti-protons in the ELENA transfer line, the CLIC positron injector, and the AWAKE injector linac. The code and the results of its benchmark studies are presented in this paper.</t>
  </si>
  <si>
    <t>Leetchi: The High Current Electron Source for the Clic Drive Beam Injector</t>
  </si>
  <si>
    <t>Kevin Pepitone, Steffen Doebert (CERN, Geneva), Baptiste Cadilhon, Bruno Cassany, Jacques Gardelle (CEA, LE BARP cedex), Danish Ali Nawaz (PAEC, Islamabad)</t>
  </si>
  <si>
    <t>Kevin Pepitone (CERN, Geneva)</t>
  </si>
  <si>
    <t>LEETCHI is a source which will produce 140 keV, 5 A, 140 µs electron beams at a repetition rate of 50 Hz. The shot to shot and flat top current stability of this drive beam injector for CLIC has to be better than 0.1% and a geometrical emittance of 14 mm.mrad is expected. The development of a high voltage modulator, to achieve those requirements, is ongoing. A small test stand has been build which allows to diagnose and dump the beam produced by the thermionic cathode. The thermionic cathode is equipped with a grid which will allow us to control the current and eventually to have a feedback on the flattop shape. The beam dump, made of graphite, has been designed using two different codes, the Monte Carlo code GEANT4 to simulate the energy deposition and ANSYS used to simulate the thermal resistance of the graphite due to the long pulse duration. In addition, we present the numerous simulations done using the ray tracing code EGUN and the 2D PIC-code MAGIC. All these simulations allowed us to optimize the geometry of the gun and to develop diagnostics which must survive to heat deposition. Finally, the first electrical and optical measurements of the beam will be presented.</t>
  </si>
  <si>
    <t>1G Other Electron Accelerators</t>
  </si>
  <si>
    <t>Ultra-Short Bunch Electron Injector for Awake</t>
  </si>
  <si>
    <t>Steffen Doebert, Kevin Pepitone (CERN, Geneva)</t>
  </si>
  <si>
    <t>Steffen Doebert (CERN, Geneva)</t>
  </si>
  <si>
    <t>The proton driven plasma wake field acceleration experiment AWAKE at CERN will start at the end of this year. In 2017 an S-band electron injector producing bunches of a few ps length will be added to probe the wake fields stimulated by a driving proton beam. In the future this electron injector will have to be upgraded to obtain electron bunches with a length of 100 - 200 fs in order to demonstrate injection into a single bucket of the plasma wave and therefore sustainable acceleration with low energy spread. Target bunch parameters for the study are a bunch charge of 100 pC, 100 fs bunch length, an emittance smaller than 2 mm mrad and a beam energy of 100 MeV. The status of a study to achieve these parameters using X-band accelerator hardware and velocity bunching will be presented.</t>
  </si>
  <si>
    <t>Latest News on High Average RF Power Operation at PITZ</t>
  </si>
  <si>
    <t>Frank Stephan, Prach Boonpornprasert, James David Good, Matthias Gross, Holger Huck, Igor Isaev, Davit Kalantar Kalantaryan, Mikhail Krasilnikov, Osip Lishilin, Gregor Loisch, David Melkumyan, Anne Oppelt, Yves Renier, Tino Rublack (DESY Zeuthen, Zeuthen), Chaipattana Saisa-ard [on leave] (Chiang Mai University, Chiang Mai), Michael Bousonville, Stefan Choroba, Sven Lederer (DESY, Hamburg), Quantang Zhao [on leave] (IMP/CAS, Lanzhou), Galina Asova [on leave] (INRNE, Sofia)</t>
  </si>
  <si>
    <t>Frank Stephan (DESY Zeuthen, Zeuthen)</t>
  </si>
  <si>
    <t>The Photo Injector Test Facility at DESY in Zeuthen (PITZ) develops, tests and characterizes high brightness electron sources for FLASH and European XFEL. Since these FELs work with superconducting accelerators in pulsed mode, also the corresponding normal-conducting RF gun has to operate with long RF pulses. Generating high beam quality from the photocathode RF gun in addition requires a high accelerating gradient at the cathode. Therefore, the RF gun has to ensure stable and reliable operation at high average RF power, e.g. 6.5 MW peak power in the gun for 650 µs RF pulse length at 10 Hz repetition rate for the European XFEL. Several RF gun setups have been operated towards these goals over the last years. The latest gun setup was brought into the PITZ tunnel on February 10th 2016 and its RF operation started on March 7th. This setup includes RF gun prototype 4.6 with a new cathode contact spring design and an RF input distribution which consists of a coaxial coupler, a T-combiner and 2 RF windows from DESY production. In this contribution we will summarize the experience from the RF conditioning of this setup towards high average RF power and first experience from the operation with photoelectron beams.</t>
  </si>
  <si>
    <t>Fabrication and High-Gradient Testing of an Accelerating Structure Made From Milled Halves</t>
  </si>
  <si>
    <t>Walter Wuensch, Nuria Catalan-Lasheras, Alexej Grudiev, Gerard McMonagle, Igor Syratchev, Benjamin Jack Woolley, Hao Zha (CERN, Geneva), Robin Rajamaki (Aalto University, Aalto), Jorge Giner Navarro (CERN, Geneva; IFIC, Valencia), Gordon B. Bowden, Valery Dolgashev, Andrew Haase (SLAC, Menlo Park, California)</t>
  </si>
  <si>
    <t>Walter Wuensch (CERN, Geneva)</t>
  </si>
  <si>
    <t>Accelerating structures made from parts which follow symmetry planes offer many potential advantages over traditional disk-based structures: more options for joining (from bonding to welding), following this more options for material state (heat treated or not) and potentially lower cost since structures can be made from fewer parts. An X-band structure made from milled halves, and with a standard benchmarked CLIC test structure design has been fabricated and high-gradient tested in the range of 100 MV/m.</t>
  </si>
  <si>
    <t>Comparison of Pulsed DC and RF Vacuum Arcs</t>
  </si>
  <si>
    <t>Walter Wuensch, Sergio Calatroni, Alberto Degiovanni, Benjamin Jack Woolley (CERN, Geneva), Robin Rajamaki (Aalto University, Aalto; CERN, Geneva), Anders Jaakko Korsback (CERN, Geneva; HIP, University of Helsinki), Jorge Giner Navarro (CERN, Geneva; IFIC, Valencia), Theodoros Argyropoulos (IFIC, Valencia)</t>
  </si>
  <si>
    <t>Many prototype accelerating structures have been high-gradient tested in the framework of the CLIC development program for 100 MV/m accelerating structures. In parallel, a very high repetition rate, pulsed dc system with large planar electrodes has been built and operated to complement rf tests. The results of a systematic comparison of the extensive data on vacuum arcs in the two types of systems, rf and pulsed dc, are presented along with the resulting insights to the fundamental processes of vacuum arcs.</t>
  </si>
  <si>
    <t>Dispersion Free and Dispersion Target Steering Experience at CTF3</t>
  </si>
  <si>
    <t>Davide Gamba, Roberto Corsini, Piotr Krzysztof Skowronski, Frank Tecker (CERN, Geneva)</t>
  </si>
  <si>
    <t>Davide Gamba (CERN, Geneva)</t>
  </si>
  <si>
    <t>One of the goals of the CLIC Test Facility (CTF3) at CERN is to demonstrate the feasibility of the CLIC Drive Beam recombination, which takes place in the Drive Beam Recombination Complex (DBRC). The tight geometry of the DBRC together with its strong optics and the high energy-spread of the beam require a careful control of the beam size along the different sections of the DBRC. One of the main contribution to beam size is the dispersion. If uncontrolled, dispersion leads to fast increase of the beam size, hence it may affect the beam current stability of the combined beam. A tool has been implemented at CTF3 to measure and correct dispersion during and after the setup of the machine. Dispersion Free Steering (DFS) has been applied in the upstream drive beam LINAC, while Dispersion Target Steering (DTS) has been used in the rings of the DBRC. In the LINAC the weak optics and the wide dynamic aperture of the beamline allow a straightforward correction. In the DBRC the aperture is tighter, and the strong optics produce non-linear dispersion which one needs to take into account. A general overview of current status and future plans in controlling dispersion at CTF3 will be presented.</t>
  </si>
  <si>
    <t>The Linac4 Drift Tube Linac - Putting It All Together</t>
  </si>
  <si>
    <t>Suitbert Ramberger, Yves Cuvet, Jean-Michel Giguet, Jan Hansen, Nicolas Thaus (CERN, Geneva)</t>
  </si>
  <si>
    <t>Suitbert Ramberger (CERN, Geneva)</t>
  </si>
  <si>
    <t>The Linac4 drift tube linac (DTL) has been commissioned and put into service after a construction period of five years. In 2015, structures with an overall length of around 20m successfully accelerated a 20mA beam loss-free as predicted by the beam dynamics design. This result is the outcome of a detailed design work, precision manufacturing techniques, tight quality control, and a considerable effort in the assembly stage to render the structures leak tight, fully aligned, stabilised and tuned. This paper will discuss the assembly effort for the long Tank 2 and Tank 3, and it will detail the issues encountered on the way up to fully operable structures.</t>
  </si>
  <si>
    <t>Full-Power RF Testing of the New LANSCE H+ RFQ</t>
  </si>
  <si>
    <t>Lawrence Rybarcyk, Yuri Batygin, Ilija N. Draganic, Cliff Fortgang, Robert Garnett, Sergey Kurennoy, Rodney C. McCrady, James Francis O'Hara (LANL, Los Alamos, New Mexico)</t>
  </si>
  <si>
    <t>Lawrence Rybarcyk (LANL, Los Alamos, New Mexico)</t>
  </si>
  <si>
    <t>The LANSCE facility provides proton and H- beams for several user programs that encompass a variety of research activities. The proton beam, which is supplied from a 750-keV Cockcroft-Walton (C-W) style injector, presently serves the Isotope Production program, whose major thrust is the production of radioisotopes for medical applications. Concerns over a C-W failure and the significant impact to the IP program from the ensuing loss of beam have prompted AOT Division to begin work on a modern radio frequency quadrupole (RFQ)-based injector replacement. An RFQ test stand is being developed and will be used to demonstrate overall performance of this new proton injector prior to installation on LANSCE. The centerpiece will be a new 201.25-MHz, 4-rod RFQ that was designed and built by IAP Frankfurt and Kress GmbH. Prior to installation on the test stand, the RFQ will undergo initial conditioning and testing up to full power. This presentation will report on this testing phase of the new LANSCE RFQ.</t>
  </si>
  <si>
    <t>The DTL Post Coupler - an Ingenious Invention Turns 50</t>
  </si>
  <si>
    <t>In September 1967, the patent for “a method and device for stabilization of the field distribution in drift tube linac" has been filed by Edward A. Knapp, Donald A. Swenson, and James M. Potter of Los Alamos National Laboratory. It is this invention which to a good part led to the success of highly efficient Alvarez drift tube linacs (DTLs) in that it considerably reduces field errors. The explanation for why the post coupler when tuned correctly has such a strong stabilizing effect has been given at the time in an accompanying paper by describing the modal confluence of the accelerating mode band with the post-coupler mode band, turning a comparatively sensitive 0-mode structure into a stable pi/2-mode like structure. As ingenious as the invention of the post-coupler appears, as poor has been the way of finding its optimum length by relying mainly on trial and error. With the design of the Linac4 DTL at CERN, a new technique has been derived by a DTL equivalent circuit model. Understanding stabilization on an almost cell by cell level provides a new way of optimizing post-couplers of an entire structure with few measurements and even without the extraction of the circuit model itself. Previous approaches to post-coupler stabilization are reviewed and the new, straightforward and accurate technique is described and demonstrated in the stabilization of the Linac4 DTL structures.</t>
  </si>
  <si>
    <t>The Effect of DTL Cavity Field Errors on Beam Spill at LANSCE</t>
  </si>
  <si>
    <t>Lawrence Rybarcyk, Rodney C. McCrady (LANL, Los Alamos, New Mexico)</t>
  </si>
  <si>
    <t>The Los Alamos Neutron Science Center (LANSCE) accelerator comprises two (H+ and H-) 750-keV Cockcroft-Walton style injectors, a 201.25-MHz, 100-MeV drift-tube linac (DTL) and an 805-MHz, 800-MeV coupled-cavity linac (CCL). As part of the LANSCE Risk Mitigation project a new digital low-level radio frequency (LLRF) control system is being deployed across the linac, starting with the DTL. Related to this upgrade, a study was performed where specific cavity field errors were simultaneously introduced in all DTL tanks about the nominal stable, low-spill, production set points to mimic LLRF control errors. The impact of these errors on the resultant beam spill was quantified for the nominal 100 µA, 800-MeV Lujan beam. We present the details of the measurement approach and results that show a rapid increase in total linac beam spill as DTL cavity field phase and amplitude errors are increased.</t>
  </si>
  <si>
    <t>Radial Versus Iris Tuning in 1.3GHz TESLA Style Elliptical Cavities</t>
  </si>
  <si>
    <t>Mohamed H. Awida, Paolo Berrutti, Timergali N. Khabiboulline (Fermilab, Batavia, Illinois)</t>
  </si>
  <si>
    <t>Mohamed H. Awida (Fermilab, Batavia, Illinois)</t>
  </si>
  <si>
    <t>Multi-cell elliptical cavities are key components in modern particle accelerators. The multi-cell geometry offers the advantage of getting higher voltage gain from the structure, however it requires careful tuning of each cell to get the field equally distributed along the multi-cell structure. Tuning of elliptical cavities can be classified into two mechanisms; iris and radial tuning. Cavities responds differently for each tuning mechanism as far as frequency stativity and change in cavity length. In this paper we present a comparison between the two tuning mechanisms applied to several TESLA style multi-cell 1.3 GHz cavities, supported by measurements.</t>
  </si>
  <si>
    <t>RF Cables for Cryo-Modules: Issues and Remedies</t>
  </si>
  <si>
    <t>Mohamed H. Awida, Timergali N. Khabiboulline, Darryl F. Orris, Nikolay Solyak (Fermilab, Batavia, Illinois)</t>
  </si>
  <si>
    <t>RF cables in cryomodules plays a critical role in carrying the signal to and from cavities to the outside of the cryomodule. For continuous wave Linac, the requirements on the RF cables are quite stringent for two reasons; one because of the amount of power flowing on cables (in the order of few watts), which is relatively large when compared to pulsed machines. The second reason is because of the expected high radiation dose that the cables will receive over the lifetime of the cryo-module. Thus the cables have to satisfy low loss requirements to reduce the amount of heating due to the power flow and high radiation resistance requirements to bare the relatively large radiation dose. In this paper, we present the challenges posed on the selection of the RF cables for cryo-modules in CW machines and propose solutions to meet both the RF loss and radiation hardness requirements.</t>
  </si>
  <si>
    <t>Fifth-Order Moment Correction for Beam Position and Second-Order Moment Measurement</t>
  </si>
  <si>
    <t>Kenichi Yanagida, Hirofumi Hanaki, Shinsuke Suzuki (JASRI/SPring-8, Hyogo-ken)</t>
  </si>
  <si>
    <t>Kenichi Yanagida (JASRI/SPring-8, Hyogo-ken)</t>
  </si>
  <si>
    <t>For precise beam position measurement using a beam position monitor (BPM), a recursive correction which is expressed by the higher-order polynomials of beam positions are usually adopted. We recognized that the higher-order polynomials came from the higher-order moments and that beam position measurement is consequently influenced by a transverse beam shape. To investigate what order was required for adequate correction, we performed a successive iteration for the six-electrode BPM holding an inner radius of 16mm (circular cross-section). The successive iteration is a method to obtain a self-consistent solution for the higher-order correction. An amplitude of static electric field due to a beam charge was calculated by two-dimensional mirror charge method. As a result of the successive iteration, the convergence region was large enough for ordinary measurements (from lower than -5mm to higher than 5mm horizontally and vertically). In the convergence region the root mean square of the differences between the set and calculated vertical position were obtained as 0.487mm (without correction), 0.030mm (with third-order correction) and 0.003mm (with fifth-order correction).</t>
  </si>
  <si>
    <t>Beam Commissioning Activities of High Power Superconducting linac for China ADS Injector II</t>
  </si>
  <si>
    <t>Zhijun Wang, Yuan He (IMP/CAS, Lanzhou)</t>
  </si>
  <si>
    <t>Zhijun Wang (IMP/CAS, Lanzhou)</t>
  </si>
  <si>
    <t>To develop the next generation of safe and cleaner nuclear energy, the ADS (Accelerator Driven Sub-critical System) emerge as one of the most attractive technologies. It is not only able to transmute the long-lived transuranic radionuclides produced in the reactors of today’s nuclear power plants (as nuclear waste) into shorter-lived ones (less dangerous) but also able to generate positive energy output at the same time. The prototype of the Chinese ADS (C-ADS) proton accelerator comprises two injectors, a driver linac and a 1.5 GeV, 10 mA CW superconducting main linac. The Injector Scheme II at the C-ADS demo facility inside Institute of Modern Physics IMP is a 10MeV 10mA CW superconducting linac. The construction of Injector Scheme II has started from 2014. The ECR ion source, LEBT, RFQ and test crymodule with HWR cavities has been installed on line. In this paper, the progresses of the beam commissioning of Injector Scheme II are reported.</t>
  </si>
  <si>
    <t>Efficient Heavy Ion Acceleration with IH-Type Cavities for High Current Machines in the Energy Range up to 11.4 MeV/u</t>
  </si>
  <si>
    <t>Hendrik Hähnel, Ulrich Ratzinger, Rudolf Tiede (IAP, Frankfurt am Main)</t>
  </si>
  <si>
    <t>Hendrik Hähnel (IAP, Frankfurt am Main)</t>
  </si>
  <si>
    <t>We propose an efficient design for heavy ion acceleration from 1.4 to 11.4 MeV/u with a design current of 15 emA for a Uranium 28+ beam. The proposed linac is based on IH-DTL cavities and quadrupole triplet focusing. The KONUS beam dynamics concept is used to achieve high acceleration efficiency. By optimization of the transversal focusing scheme and the longitudinal bunch center motion, low emittance growth for the entire linac is achieved. Beam dynamics simulations were performed along with 3D rf-simulations of all cavities. The cavities are designed for 108.408 MHz, reaching effective shunt impedances of 100-200 MOhm/m. The overall length of the linac is below 25 m. A mechanical realization concept employing a modular tank design is presented. The proposed design is a viable option for the GSI UNILAC poststripper linac replacement, leaving free space in the UNILAC tunnel for future energy upgrades.</t>
  </si>
  <si>
    <t>Status and Operation of the ALBA Linac</t>
  </si>
  <si>
    <t>Raquel Muñoz Horta, Davide Lanaia, Francis Perez (ALBA-CELLS Synchrotron, Cerdanyola del Vallès)</t>
  </si>
  <si>
    <t>Raquel Muñoz Horta (ALBA-CELLS Synchrotron, Cerdanyola del Vallès)</t>
  </si>
  <si>
    <t>The pre-injector of the ALBA Light Source is a Linac that delivers electrons up to a maximum energy of 125 MeV. It consist in a pre-bunching, a bunching and two accelerating sections feed by two 35 MW klystrons. Since July 2014, ALBA is operating in top-up mode, and the Linac is delivering 110 MeV electrons in multibunch mode every 20 minutes. Recently, new injection modes have been implemented and successfully tested. For one side, injection to the ALBA Booster is now also available with only one of the two klystrons in operation, and the Linac delivering a 67 MeV beam. On the other hand, the Linac single bunch mode has been integrated to the top-up operation application. By means of an algorithm, single bunch mode operation provides any kind of filling pattern in the ALBA storage ring, with single bunch shots injected to those buckets with lowest current. The performance of the Linac beam operated in these different modes is reported.</t>
  </si>
  <si>
    <t>1C Synchrotron Light Sources</t>
  </si>
  <si>
    <t>Generation and Characterization of Magnetized Bunched Electron Beam from a DC High Voltage Photogun</t>
  </si>
  <si>
    <t>Riad Suleiman, Philip Adderley, Jay Benesch, Fay Elizabeth Hannon, Carlos Hernandez-Garcia, Md Abdullah A Mamun, Matt Poelker, Yan Wang, Shukui Zhang (JLab, Newport News, Virginia)</t>
  </si>
  <si>
    <t>Riad Suleiman (JLab, Newport News, Virginia)</t>
  </si>
  <si>
    <t>To maintain ion beam emittance and extend luminosity lifetime, the Jefferson Lab design of the Electron Ion Collider includes a bunched magnetized electron beam cooler as part of the Collider Ring. We are building a prototype magnetized gun using our newly commissioned 350 kV inverted-insulator DC high voltage photogun. This contribution describes planned measurements of beam magnetization at different bunch charges as a function of laser beam size and magnetic field at the photocathode. The magnetized beam will be transformed into a flat beam using three skew quadrupoles and the transverse emittance ratio will be measured. Results will be compared to particle tracking code simulations. Photocathode lifetime at milli-ampere current will be compared to beam lifetime with no magnetization, to explore the impact of the magnetic field on photogun operation. Combined, these measurements and simulations will benchmark our design tools and provide insights on ways to optimize the electron cooler.</t>
  </si>
  <si>
    <t>Measurements Characterizing the RF Surface Resistance’s Dependence on Cool-down Conditions with a 162.5 MHz Half-wave Resonator</t>
  </si>
  <si>
    <t>Christopher Hopper, Zachary Alan Conway, Michael Kelly, Peter Ostroumov (ANL, Argonne, Illinois)</t>
  </si>
  <si>
    <t>Christopher Hopper (ANL, Argonne, Illinois)</t>
  </si>
  <si>
    <t>Non-equilibrium dynamics near the superconducting/normal-conducting transition in niobium cavities have been the subject of numerous recent studies. These studies have experimentally observed that both the ambient magnetic field and the cool down dynamics of niobium resonators play a role in determining the cavity RF surface resistance. Here we present the results of a study done on a 162.5 MHz niobium half-wave resonator performed at Argonne. In this study we varied the cool down rate through the superconducting/normal-conducting transition with varying levels of applied magnetic field. This paper will summarize our results.</t>
  </si>
  <si>
    <t>Status of the LCLS-II Accelerating Cavity Production</t>
  </si>
  <si>
    <t>Frank Marhauser, Edward Daly, Jarrod Allen Fitzpatrick (JLab, Newport News, Virginia), Chuck Grimm (Fermilab, Batavia, Illinois), Marc Christopher Ross (SLAC, Menlo Park, California)</t>
  </si>
  <si>
    <t>Frank Marhauser (JLab, Newport News, Virginia)</t>
  </si>
  <si>
    <t>The cavity mass production for the LCLS-II 4 GeV CM SRF linac has started. A quantity of 266 accelerating cavities has been ordered from two industrial vendors. Jefferson Laboratory leads the cavity procurement activities for the project and has successfully transferred the Nitrogen-Doping process to the industrial partners in the initial phase, which is now being applied for the production cavities. We report on the results from vendor qualification and the status of the cavity production for LCLS-II.</t>
  </si>
  <si>
    <t>Beam Dynamics Simulations on the Intense Electron Beam in the S-band Photoinjector</t>
  </si>
  <si>
    <t>Yanru Wang (AAI/ANL, Argonne, Illinois)</t>
  </si>
  <si>
    <t>We study the beam dynamics on the high intensity electron beam propagating through the S-band RF photoinjector, which including the photo cathode, RF gun and the linac accelerator tanks. We take the heavy beam loading effect and transverse beam break up (BBU) effect into consideration, optimized the energy spread for the electron-imaging system applications. Simulations shows that it is quite promising to get 5nC charge of single bunch with energy spread less than 1% in the S-band photo injector.</t>
  </si>
  <si>
    <t>Studies of the Superconducting Linac Cost</t>
  </si>
  <si>
    <t>Yue Tao, Weilong Chen, Yuan He, Shuhui Liu, Zhijun Wang (IMP/CAS, Lanzhou), Zhihui Li (SCU, Chengdu)</t>
  </si>
  <si>
    <t>Yue Tao (IMP/CAS, Lanzhou)</t>
  </si>
  <si>
    <t>The research superconducting linac is growing in energy and power which induces an increase of the project cost. The RF cavities and RF power supplies mainly contributes the cost of the superconducting linac, which is a competitive technology for high power machine. The new method that using code internally with optimization algorithm to optimize the geometric beta value of superconducting cavity family and transition energy to increase the acceleration efficiency of the whole linac is developed. In this paper, the CADS Linac is taken as example to demonstrate the design procedure and the results of the CADS linac is also presented. This method can be also used in other high power superconducting facilities.</t>
  </si>
  <si>
    <t>CIADS HEBT</t>
  </si>
  <si>
    <t>Yuanshuai Qin (IMP/CAS, Lanzhou)</t>
  </si>
  <si>
    <t>ADS is the abbreviation for Accelerator Driven Sub-critical System, which works under the principle that spallation reaction is carried out between high-energy protons accelerated by accelerators and heavy target nuclei. At the present stage of CIADS, proton is at 25 MeV and 10 mA(CW), i.e. 250 kW, whose transport is worth of serious consideration, especially at the exit of superconductor cavity. HEBT aims at particle transportation without too much beam loss, considering coupling of beam and target meanwhile.</t>
  </si>
  <si>
    <t>IF-Mixture Performance During Cavity Conditioning in STF KEK</t>
  </si>
  <si>
    <t>Sigit Basuki Wibowo (Sokendai, Ibaraki), Toshihiro Matsumoto, Shinichiro Michizono, Takako Miura, Feng Qiu (KEK, Ibaraki)</t>
  </si>
  <si>
    <t>Sigit Basuki Wibowo (Sokendai, Ibaraki)</t>
  </si>
  <si>
    <t>STF (Superconducting Test Facility) in KEK is built for research and development of ILC (International Linear Collider). A digital low-level RF system with IF-mixture algorithm has been developed and tested. This system can reduce the number of ADC (Analog to Digital Converter). In this study, the IF-mixture was evaluated during the cavity conditioning in STF, KEK. Furthermore, the feedback control instability due to the existence of other than accelerating mode was also investigated.</t>
  </si>
  <si>
    <t>Development of 1.3-GHz Single-cell Superconducting Cavities with Nb Material Developed by ULBA Metallurgical Plant</t>
  </si>
  <si>
    <t>Tomoko Ota, Masahiko Takahashi, Masahiro Takasaki, Masahiro Yamada (Toshiba, Yokohama), Hitoshi Hayano, Takayuki Saeki (KEK, Ibaraki), Taizo Tosaka (Toshiba Corporation, Yokohama), Nobuyoshi Kuroiwa, Shunji Nomura, Yuichi Shirota (Toshiba, Tokyo)</t>
  </si>
  <si>
    <t>Takayuki Saeki (KEK, Ibaraki)</t>
  </si>
  <si>
    <t>TOSHIBA has been continuing R&amp;D on the fabrication of superconducting cavities for accelerators in collaboration with High Energy Accelerator Organization (KEK) from 2009. In order to ensure the quality of Nb material, the organization of the supplier of Nb material and the cavity fabricator is very important. In this sense, we develop high purity niobium of superconducting cavities for ILC (International Linear Collider) with ULBA Metallurgical Plant. Recently, we have produced the high purity niobium ingot in which RRR (Residual Resistance Ratio) is higher than 300. By using the Nb material, we successfully fabricated two 1.3-GHz single-cell superconducting cavities for the R&amp;D of ILC. We tested the RF performance of cavities at KEK. Details of the fabrication of the cavities and the results of the tests are presented in this article.</t>
  </si>
  <si>
    <t>Magnetic Field Measurements in a Cryomodule with Nearby Warm-Section Quadrupole Magnets of RAON Heavy Ion Accelerator</t>
  </si>
  <si>
    <t>Hyuk Jin Cha, Sukjin Choi, WooKang Kim, Youngkwon Kim, Aziz Zaghloul (IBS, Daejeon)</t>
  </si>
  <si>
    <t>Hyuk Jin Cha (IBS, Daejeon)</t>
  </si>
  <si>
    <t>For the Korean heavy ion accelerator RAON, a normal-conducting quadrupole magnet doublet with an intermediate beam diagnostic devices between two cryomodules is served for collimating the heavy ion beam. Although the fringe field of a magnet at a superconducting cavity position is low enough, differently from a strong superconducting solenoid, it can degrade the acceleration performance in the case of quench of the cavity directly and/or indirectly by contaminating the cryomodule wall and magnetic shields. In this study, we analyze the magnetic measurement results in the cryomodule assembled with the magnet doublet compared to the calculated ones and discuss the future plan.</t>
  </si>
  <si>
    <t>Digital Low-level RF Systems for New Linear Accelerators of NICA</t>
  </si>
  <si>
    <t>Dimitry Liakin, Sergey Victorovich Barabin, Andrey Yurievich Orlov (ITEP, Moscow), Andrey Butenko (JINR, Dubna, Moscow Region), Mikhail liakin (Lab9511, Moscow)</t>
  </si>
  <si>
    <t>Dimitry Liakin (ITEP, Moscow)</t>
  </si>
  <si>
    <t>The injection system of NICA is being upgraded with two linear accelerators. First is an RFQ and a buncher designed by ITEP(Moscow) to be used as a driver for U20. Second, is the five-resonators HILAC accelerator from Bevatech. Fully digital low-level RF control units had been developed for those systems. The report describes main goals of the design, schematic and software solutions, which are specific for particular accelerators.</t>
  </si>
  <si>
    <t>Optimizing RF Structure to Beam Alignment with Wake Field Monitors</t>
  </si>
  <si>
    <t>Micha Markus Dehler, Martin Leich (PSI, Villigen PSI)</t>
  </si>
  <si>
    <t>Micha Markus Dehler (PSI, Villigen PSI)</t>
  </si>
  <si>
    <t>State of the art free electron laser and linear collider projects require a tight control of emittance dilution caused by transverse wake field of misaligned components. An attractive option in RF structures are wake field monitors (WFMs), measuring directly internal transverse higher order modes. Good candidates for this devices are the higher harmonic RF structures used in the injector part of FELs. They feature small apertures and high wake kicks and the beam is still sensitive due to its low energy. In collaboration between CERN, PSI and Sincrotrone Trieste, such structures in the X band with integrated WFMs have been designed and fabricated. For their wide band WFM signals centered around 15 GHz, we developed an robust electro-optical front end with good radiation hardness. The raw signals are converted directly into a optical fiber signal, also mixing and down conversion is done optically. We present the geometry and properties of the WFM monitors and describe the design and performance of the electro-optical front end. With a basic prototype system used in the SwissFEL injector test facility SITF, we proved the basic concept as well as advanced features as the direct measurement of structure tilt via spectral analysis of the WFM signals. A full designed system will be used in the SwissFEL injector, we expect to present results from the commissioning in June 2016.</t>
  </si>
  <si>
    <t>Tuning of the New RFQ for Nuclotron in ITEP</t>
  </si>
  <si>
    <t>Alexey Sitnikov, Sergey Victorovich Barabin, Victor Koshelev, Aleksander Kozlov, Gennady Kropachev, Rostislav Kuibeda, Viktor Kuzmichev, Dimitry Liakin, Andrey Martynov, Andrey Yurievich Orlov, Alexander Plastun, Dmitry Selesnev, Yuriy Stasevich (ITEP, Moscow), Timur Kulevoy (ITEP, Moscow; MEPhI, Moscow), Sergey Markovich Polozov (MEPhI, Moscow)</t>
  </si>
  <si>
    <t>Timur Kulevoy (ITEP, Moscow; MEPhI, Moscow)</t>
  </si>
  <si>
    <t>NICA-project is now under construction at JINR (Joint Institute for Nuclear Research, Dubna, Russia). In the framework of the project the high voltage fore-injector platform for DTL linac injector LU-20 of Nuclotron has been replaced by an RFQ linac. The RFQ was developed by the team from ITEP and MEPhI (Moscow) and manufactured at VNIITF (All-Russian Scientific Research Institute of Technical Physics, Snezhinsk, Russia). Before installation at injector complex in JINR the RFQ linac passed vacuum tests and RF tuning procedure for required operating frequency and field distribution in ITEP. The RFQ has successfully passed the RF commissioning and moved to JINR for further installation in front of the LU-20 DTL. The obtained results are discussed in this article.</t>
  </si>
  <si>
    <t>Prototype Design of a New CW RFQ for the High Charge State Injector at GSI</t>
  </si>
  <si>
    <t>Daniel Koser, Holger Podlech (IAP, Frankfurt am Main), Peter Gerhard (GSI, Darmstadt)</t>
  </si>
  <si>
    <t>Daniel Koser (IAP, Frankfurt am Main)</t>
  </si>
  <si>
    <t>Within the scope of the FAIR project (Facility for Antiproton and Ion Research) at GSI Helmholtz Centre for Heavy Ion Research in Darmstadt, Germany, the front end of the existing High Charge State Injector (HLI) is upgraded for cw operation. The dedicated new 4-Rod RFQ structure is currently being designed at the Institute for Applied Physics (IAP) of the Goethe University of Frankfurt. The overall design is based on the RFQ structures which were developed for FRANZ* and MYRRHA**. Regarding the HLI RFQ the comparatively low operating frequency of 108 MHz, resulting in larger geometric dimensions of the stems and electrode cells, leads to a general susceptibility towards mechanical vibrations especially of the electrodes. Besides RF simulations and basic thermal simulations with CST Studio Suite, the key issues like mechanical electrode oscillations as well as temperature distribution from heat loss in cw operation are investigated with simulations using ANSYS Multiphysics. At first instance a dedicated 4-stem prototype is planned to be manufactured in order to validate the simulated RF performance, thermal behavior and structural mechanical characteristics.</t>
  </si>
  <si>
    <t>RF System for RFQ-Injector of Linac LU-20</t>
  </si>
  <si>
    <t>Viktor Kuzmichev, Aleksander Kozlov, Dmitry Selesnev, Yuriy Stasevich (ITEP, Moscow), Timur Kulevoy (ITEP, Moscow; MEPhI, Moscow), Andrey Butenko (JINR/VBLHEP, Moscow), Sergey Markovich Polozov (MEPhI, Moscow)</t>
  </si>
  <si>
    <t>In the frame of the Nuclotron-M project the electrostatic injector of LU-20 will be replaced by a RFQ accelerator, which has been developed in ITEP. The construction of 400 kW, 145 MHz RF system for RFQ-injector are described. Parameters and test results of the RF power system operated on the resistive load and on RFQ during ion beam acceleration are presented.</t>
  </si>
  <si>
    <t>Integration of Interfaces and Stabilization System in the Design of the Normal Conducting ESS Linac</t>
  </si>
  <si>
    <t>Renato De Prisco (ESS, Lund)</t>
  </si>
  <si>
    <t>Making an accurate RF design of each accelerating structure is fundamental to ensure that electromagnetic and beam dynamics requirements will be achieved. This is essential for the most complicated accelerating structures like the drift tube linac: in this case a meticulous design facilitates the RF commissioning too. In this paper the influence of the interfaces and of the field stabilization system on the RF design is analyzed and an advanced design methodology to mitigate field degradation and to lower power consumption is presented.</t>
  </si>
  <si>
    <t>First High Power Tests at the 325 MHz RF Test Stand at GSI</t>
  </si>
  <si>
    <t>Gerald Schreiber, Evgenij Plechov, Julian Salvatore, Bernhard Schlitt, Alexander Schnase, Wolfgang Vinzenz, Markus Vossberg (GSI, Darmstadt)</t>
  </si>
  <si>
    <t>Gerald Schreiber (GSI, Darmstadt)</t>
  </si>
  <si>
    <t>A dedicated RF test stand for testing RF components and accelerating structures at 325 MHz has been put into operation at GSI. It allows testing the klystrons and circulators as well as the RFQ and the CH-acceleration cavities for the planned FAIR proton linac (p-Linac) and further cavity projects. The system integration has been completed and first high power tests with the CH prototype cavity were successfully performed. The operation parameters are 2 Hz repetition rate and 200 microseconds pulse length. Investigations on the critical path from wave guide to coaxial high power cavity coupler have been made. Performance measurements of the klystron, circulator and directional couplers with up to 2.8 MW on dummy load and the following conditioning process of the CH-prototype cavity with its coupled RF structures will be presented.</t>
  </si>
  <si>
    <t>S-Band Booster Design and Emittance Preservation for the Awake E^- Injector</t>
  </si>
  <si>
    <t>Oznur Mete Apsimon, Robert Apsimon, Graeme Burt (Cockcroft Institute, Lancaster), Steffen Doebert (CERN, Geneva), Guoxing Xia (UMAN, Manchester)</t>
  </si>
  <si>
    <t>Graeme Burt (Cockcroft Institute, Lancaster)</t>
  </si>
  <si>
    <t>AWAKE is a proton driven plasma wakefield acceleration experiment at CERN which uses the protons from the SPS. It aims to study the self modulation instability of a proton bunch and the acceleration of an externally injected electron beam in the plasma wakefields, during the so called “Phase II” until the technical stop of LHC and its injector chain (LS2) in 2019. The external electron beam of 0.1 to 1nC charge per bunch will be generated using an S-band photo injector with a high QE semiconducting cathode. A booster linac was designed to allow variable electron energy for the plasma experiments from 16 to 20 MeV. For an rf gun and booster system, emittance control can be highlighted as a challenging transmission task. Once the beam emittance is compensated at the gun exit and the beam is delivered to the booster with an optimum beam envelope, fringing fields and imperfections in the linac become critical for preserving the injection emittance. This paper summarises the rf design studies in order to preserve the initial beam emittance at the entrance of the linac and alternative mitigation schemes in case of emittance growth.</t>
  </si>
  <si>
    <t>Design of the Proton Linac for Radiopharmaceutical Isotopes Production</t>
  </si>
  <si>
    <t>Gennady Kropachev, Anatoly Balabin, Alexander Plastun, Dmitry Selesnev, Alexey Sitnikov (ITEP, Moscow), Timur Kulevoy (ITEP, Moscow; MEPhI, Moscow)</t>
  </si>
  <si>
    <t>8 MeV 200 MHz proton linac for production of radiopharmaceutical isotops used in the Positron-Emission Tomography is under development at ITEP. The linac is designed to provide average current of 0.5 mA. The most suitable scheme of the linac includes RFQ and DTL sections with 6D beam matching section between them. The DTL section consists of separated individually phased IH-cavities with beam focusing by permanent magnet quadrupoles located between the cavities. Such DTL structure provides linac compactness. Results of RF and beam dynamics simulation in the linac are presented.</t>
  </si>
  <si>
    <t>The Dynamics of Ion Beam in the RFQ Pre-accelerator for the NICA Project</t>
  </si>
  <si>
    <t>Gennady Kropachev, Anatoly Balabin (ITEP, Moscow), Timur Kulevoy (ITEP, Moscow; MEPhI, Moscow), Andrey Butenko (JINR, Dubna, Moscow Region), Sergey Markovich Polozov (MEPhI, Moscow), Alexander Durkin (MRTI RAS, Moscow)</t>
  </si>
  <si>
    <t>In present, the Alvarez-type linac LU-20 is used as the Nuclotron injector. In the frame of the NICA project the electrostatic pre-injector LU-20 will be replaced by a RFQ. Herewith the LU-20 linac accelerates protons on first harmonic of RF field with final energy of 20 MeV and ions with charge to mass ratio 0.3 - 0.5 on second one with final energy of 5 MeV/u. The specific of the RFQ designed is the requirement of small energy particle spread at low output beam energy. This is caused by the need to match the output RFQ beam with the longitudinal acceptance of the LU-20. Small energy spread is achieved by using of the matching resonator at RFQ input. Different variants of the transport line between the RFQ and the LU-20 (MEBT), which consists of two triplets of magnetic quadrupole lenses and several single-gap resonators, are presented. The proposed variants of RFQ and MEBT provide the transmission efficiency of upgraded LU-20 over 80%.</t>
  </si>
  <si>
    <t>Experience with the Conditioning of Linac4 RF Cavities</t>
  </si>
  <si>
    <t>Sotirios Papadopoulos, Frank Gerigk, Jean-Michel Giguet, Jan Hansen, Jose Marques Balula, Suitbert Ramberger, Nicolas Thaus, Rolf Wegner (CERN, Geneva)</t>
  </si>
  <si>
    <t>Linac4, the future H- injector of the PS complex at CERN has reached the hardware and beam commissioning phase. This paper summarizes the experience gained in RF conditioning of the DTL, CCDTL and PIMS cavities. The behaviour in conditioning of these cavities strongly depends on the cavity type and assembly conditions. Examples of conditioning history and vacuum measurements before, during and after conditioning are discussed.</t>
  </si>
  <si>
    <t>2D Room Temperature Structures</t>
  </si>
  <si>
    <t>RFQ Vane Shapes for Efficient Acceleration</t>
  </si>
  <si>
    <t>Yoshihisa Iwashita (Kyoto ICR, Uji, Kyoto)</t>
  </si>
  <si>
    <t>Yoshihisa Iwashita (Kyoto ICR, Uji, Kyoto)Yoshihisa Iwashita, Yasuhiro Fuwa (Kyoto ICR, Uji, Kyoto), Robert Jameson (IAP, Frankfurt am Main)</t>
  </si>
  <si>
    <t>RFQ vane shapes for efficient acceleration are under investigation by introducing more terms in addition to the two term potential. They can incorporate with the feature of the trapezoidal shape modulation with less multipole components, while higher acceleration efficiency is expected. The simulation study will be presented.</t>
  </si>
  <si>
    <t>Latest Cryogenic Testing of the 2.1 GHz Five-Cell Superconducting RF Cavity with a Photonic Band Gap Coupler Cell</t>
  </si>
  <si>
    <t>Sergey Arsenyev (MIT/PSFC, Cambridge, Massachusetts)</t>
  </si>
  <si>
    <t>Sergey Arsenyev, Richard J. Temkin (MIT/PSFC, Cambridge, Massachusetts), Brian Haynes, Dmitry Shchegolkov, Evgenya I. Simakov, Tsuyoshi Tajima (LANL, Los Alamos, New Mexico), Charles H. Boulware, Terry Grimm, Adam Rogacki (Niowave, Inc., Lansing, Michigan)</t>
  </si>
  <si>
    <t>We present results from the latest of the two cryogenic tests with the first multi-cell superconducting radio frequency (SRF) cavity with a photonic band gap (PBG) coupler cell. Achieving higher average beam currents is particularly desirable for future light sources and particle colliders based on SRF energy-recovery-linacs (ERLs). Beam current in ERLs is limited by the beam break-up instability, caused by parasitic HOMs interacting with the beam in accelerating cavities. A PBG cell incorporated in an accelerating cavity can reduce the negative effect of HOMs by providing a frequency selective damping mechanism, thus allowing significantly higher beam currents. The multi-cell cavity was designed and fabricated of niobium. After an unsuccessful first cryogenic test, modifications were wade to waveguide coupler joints. In the second test, the high cavity Q-factor was demonstrated at the temperature of 4.2 K at accelerating gradients up to 3 MV/m. The measured value of the cavity Q-factor was 1.55*10^8, in agreement with prediction.</t>
  </si>
  <si>
    <t>1B Energy Recovery Linacs</t>
  </si>
  <si>
    <t>Development of an 325 MHz RFQ</t>
  </si>
  <si>
    <t>Maximilian Schütt (IAP, Frankfurt am Main)</t>
  </si>
  <si>
    <t>Maximilian Schütt, Marcus Alexander Obermayer, Ulrich Ratzinger (IAP, Frankfurt am Main), Chuan Zhang (GSI, Darmstadt)</t>
  </si>
  <si>
    <t>In order to have an inexpensive alternative to 4-Vane RFQs above 200 MHz, we study the possibilities of a Ladder-RFQ. The 325 MHz RFQ is designed to accelerate protons from 95 keV to 3.0 MeV according to the design parameters of the research program with cooled antiprotons at FAIR. This particular high frequency for an RFQ creates difficulties, which are challenging in developing a cavity, especially for 4-ROD RFQs, which dimensions become critically small with increasing the frequency. In order to define a satisfying geometrical configuration for this resonator, both from the RF and the mechanical point of view, different designs have been examined and compared. Very promising results were reached with a ladder type RFQ, which has been investigated since 2013. Due to its geometry, the manufacturing in terms of complexity, time and costs is more beneficial compared to welded accelerators. Furthermore, maintenance is easy to handle. The manufacturing, coppering and assembling of a 0.8 m prototype RFQ is finished. We present recent measurements of the RF-field including power measurements, frequency-tuning, field flatness and the mode spectrum.</t>
  </si>
  <si>
    <t>QWR Buncher for Light Ion Injector of NICA Complex</t>
  </si>
  <si>
    <t>Alexander Plastun (ITEP, Moscow)</t>
  </si>
  <si>
    <t>Alexander Plastun, Vladimir Andreev, Victor Koshelev, Gennady Kropachev, Timur Kulevoy, Viktor Kuzmichev, Dimitry Liakin (ITEP, Moscow), Andrey Butenko (JINR, Dubna, Moscow Region)</t>
  </si>
  <si>
    <t>The Light ion injection complex for NICA project of JINR (Dubna, Russia) is being upgraded with a Radio Frequency Quadrupole (RFQ) accelerator to provide ion beams (A/q ≤ 3) with energy of 156 keV/u for further acceleration by existing Alvarez-type linac operating at 2βλ-mode. A compact and reliable MEBT buncher is required due to the beam matching requirements. A quarter-wave double-gap buncher is proposed for current MEBT design. The paper presents main results of the buncher development</t>
  </si>
  <si>
    <t>Vertical Electropolishing System for Applying the Pulse Reverse Electopolishing Technique to Single Cell Nb Cavities</t>
  </si>
  <si>
    <t>Ari Deibert Palczewski (JLab, Newport News, Virginia)</t>
  </si>
  <si>
    <t>Hui Tian, John Musson, Ari Deibert Palczewski, Larry Phillips, Charles E. Reece, C. Seaton (JLab, Newport News, Virginia)</t>
  </si>
  <si>
    <t>Pulse reverse electropolishing (EP) of niobium, using an aqueous H2SO4 electrolyte without HF has yielded RF performance equivalent to traditional EP.[1] Compared with the presently deployed EP process for Nb SRF cavities, which uses 1: 10 volume ratio of HF (49%) and H2SO4 (98%), pulse reverse EP presents an ecologically friendly and relatively benign electrolyte option for cavity processing. We report on the design and commissioning of a new vertical electropolish (VEP) system at Jefferson Lab using the pulse reverse electropolishing technique applied to single cell Nb cavities. A new low-cost, high-current, low-voltage pulse control system offers promise for convenient scalability to enable electropolishing larger cavity structures.</t>
  </si>
  <si>
    <t>High-Gradient X-band Accelerating Structures for Proton Energy Booster at LANSCE</t>
  </si>
  <si>
    <t>Sergey Kurennoy (LANL, Los Alamos, New Mexico)</t>
  </si>
  <si>
    <t>Sergey Kurennoy, Lawrence Rybarcyk (LANL, Los Alamos, New Mexico), Valery Dolgashev (SLAC, Menlo Park, California)</t>
  </si>
  <si>
    <t>Increasing energy of proton beam at LANSCE from 800 MeV to 3 GeV improves radiography resolution ~10 times. Using superconducting RF cavities with gradients ~15 MV/m after the existing linac would result in a long and expensive booster. We propose accomplishing the same with a much shorter cost-effective booster based on normal conducting high-gradient (~100 MV/m) RF accelerating structures. Such X-band high-gradient structures have been developed for electron acceleration and operate with typical RF pulse lengths below 1 us. They have never been used for protons because typical wavelengths and apertures are smaller than the proton bunch sizes. However, these limitations do not restrict proton radiography (pRad) applications. A train of very short proton bunches with the same total length and charge as the original long proton bunch will create the same single radiography frame, plus pRad limits contiguous trains of beam micro-pulses to below 60 ns to prevent blur in images. For a compact pRad booster at LANSCE, we explore feasibility of two-stage design: a short S-band section to capture and compress the 800-MeV proton beam followed by the main high-gradient X-band linac.</t>
  </si>
  <si>
    <t>Wideband Digital RF System for SRF Cavity Measurements</t>
  </si>
  <si>
    <t>Warren Schappert (Fermilab, Batavia, Illinois)</t>
  </si>
  <si>
    <t>Warren Schappert, Jeremiah Paul Holzbauer, Yuriy Pischalnikov (Fermilab, Batavia, Illinois)</t>
  </si>
  <si>
    <t>One limit of traditional digital RF systems is their narrowband nature. While not strictly narrowband, most involve use of down-conversion to an intermediate frequency which has a limiting, narrow bandwidth. Advances in RF technology for software-defined radio have led to transceivers capable of direct baseband conversion of RF signals over very wide frequency ranges. A system capable of testing different cavity types with minimal additional hardware or even testing all modes of a multi-cell cavity is very attractive. This paper will present development work done at FNAL with a transceiver-FPGA board pair capable of operation from 300 MHz to 6 GHz.</t>
  </si>
  <si>
    <t>Resonance Control for Narrow Bandwidth PIP-II Cavities</t>
  </si>
  <si>
    <t>The PIP-II project at FNAL calls for a SRF pulsed proton driver linac to support the expanding neutrino physics program including DUNE/LBNF. The relatively low beam current and high quality factors called for in the design means that these cavities will be operated with small RF bandwidths, meaning that they will be sensitive to microphonics. Combined with a 20 Hz pulsed operational structure and the use of four different, complex cavity geometries means that resonance control will be extremely challenging. Work is ongoing at FNAL to develop active resonance stabilization techniques using fast piezoelectric tuners in support of PIP-II. These techniques as well as testing and development results using a prototype, dressed low-beta single-spoke cavity will be presented along with an outlook for future efforts.</t>
  </si>
  <si>
    <t>Precision RF Measurements of Q0 of a Heavily Over-Coupled Single Spoke Resonator at FNAL</t>
  </si>
  <si>
    <t>Warren Schappert, Bruce M. Hanna, Jeremiah Paul Holzbauer, Joseph Paul Ozelis (Fermilab, Batavia, Illinois)</t>
  </si>
  <si>
    <t>Direct measurement of the quality factor of a heavily over-coupled cavity using traditional RF techniques is essentially impossible. Systematic effects of the measurement completely dominate if not accounted for. This paper will present a measurement taken at FNAL using a digital RF system to characterize and correct for these systematic effects and directly measure the quality factor versus gradient curve for a single spoke resonator in the Spoke Test Cryostat at FNAL. These measurements will be compared to traditional calorimetric measurements, and a discussion of improving/extending these techniques to other testing situations will be included.</t>
  </si>
  <si>
    <t>4 K Superconducting Linacs for Commercial Applications</t>
  </si>
  <si>
    <t>Charles H. Boulware (Niowave, Inc., Lansing, Michigan)</t>
  </si>
  <si>
    <t>Charles H. Boulware, Terry Grimm (Niowave, Inc., Lansing, Michigan)</t>
  </si>
  <si>
    <t>Developments in low-frequency superconducting RF accelerating structures have created a commercial niche for 4 K superconducting electron accelerator systems at high powers. This presentation will discuss niobium accelerating structures, the liquid helium refrigerator, high-power microwave source, radiation shielding and licensing for high-average-power commercial electron accelerators. Applications to be briefly reviewed include radioisotope production, high-power x-ray generation, high-flux neutron sources, high-intensity positron sources, and high-power free-electron lasers.</t>
  </si>
  <si>
    <t>LCLS-II Tuner Assembly for the Prototype Cryomodule at FNAL</t>
  </si>
  <si>
    <t>Yuriy Pischalnikov, Evgueni Borissov, Jeremiah Paul Holzbauer, Timergali N. Khabiboulline, Warren Schappert, Jae-Chul Yun (Fermilab, Batavia, Illinois)</t>
  </si>
  <si>
    <t>The tuner design for LCLS-II has been thoroughly verified and fabricated for used in the LCLS-II prototype modules. This paper will present the lessons learned during the installation of these tuners for the prototype modules at FNAL, including installation procedures, best practices, and challenges encountered.</t>
  </si>
  <si>
    <t>Performance of SRF Cavity Tuners at LCLS II Prototype Cryomodule at FNAL</t>
  </si>
  <si>
    <t>Yuriy Pischalnikov, Jeremiah Paul Holzbauer, Warren Schappert, Jae-Chul Yun (Fermilab, Batavia, Illinois)</t>
  </si>
  <si>
    <t>Performances of the fast/slow tuners mounted on the 8 SRF cavities of first LCLS-II prototype cryomodule assembled at FNAL will be presented.</t>
  </si>
  <si>
    <t>Calorimetric Q0 Measurement Studies at the STC-FNAL</t>
  </si>
  <si>
    <t>Jeremiah Paul Holzbauer (Fermilab, Batavia, Illinois)</t>
  </si>
  <si>
    <t>Jeremiah Paul Holzbauer, Joseph Paul Ozelis, Warren Schappert, Alexander Ivanovich Sukhanov (Fermilab, Batavia, Illinois)</t>
  </si>
  <si>
    <t>The traditional method of calorimetric qualify factor measurements is to calibrate mass flow versus a heater, then rescan mass flow versus gradient. This means that the system must stabilize at a new mass flow at every point, as well as being sensitivity to drift in static heat load between the calibration and measurement runs. A different, proposed method of making this measurement is keeping mass flow fixed with a heater. After stabilization at a heater power, the vacuum pumping valve is locked and helium pressure is regulated by the heater. As the cavity gradient is increased, the heater power is dropped to keep the pressure constant. This method doesn’t rely on independent calibration runs and should be much faster because the helium system is perturbed by an error, not large step in heat load. This paper will describe the comparison of these methods using measurements done at the Spoke Test Cryostat at FNAL.</t>
  </si>
  <si>
    <t>Flanged Joints for Ultra High Vacuum Using Aluminum Sealings, Herculoy Screws and Stainless Steel Nuts</t>
  </si>
  <si>
    <t>Mattia Parise (Fermilab, Batavia, Illinois)</t>
  </si>
  <si>
    <t>In order to develop an assembling procedure, that guarantees the sealing of the SSR1 spoke resonator flanges both at room and cryogenic temperature, an experimental characterization of the custom hardware is required. The sealing is obtained through a aluminum ring with an hexagonal cross section flattened using herculoy silicon bronze set screws, stainless steel hex nuts and washers. The characterization is aimed at the determination of an optimal value for the maximum torque applied at the nuts to obtain an ultra high vacuum (UHV) leak tight connection with cleaned hardware and flanges.</t>
  </si>
  <si>
    <t>Electromagnetic Design of a Superconducting Twin Axis Cavity</t>
  </si>
  <si>
    <t>Subashini Uddika De Silva (ODU, Norfolk, Virginia)</t>
  </si>
  <si>
    <t>Subashini Uddika De Silva, Jean Roger Delayen (ODU, Norfolk, Virginia), Andrew Hutton, Frank Marhauser (JLab, Newport News, Virginia), HyeKyoung Park (ODU, Norfolk, Virginia; JLab, Newport News, Virginia)</t>
  </si>
  <si>
    <t>The elliptical twin axis cavity is a new kind of superconducting cavity that consists of two parallel beam pipes, which can accelerate or decelerate two beams in the two separate beam pipes. This configuration is particularly effective for high-current beams with low-energy electron beams that will be used for bunched beam cooling of high-energy protons or ions. The new cavity geometry is intended to create a uniform accelerating or decelerating fields for both beams. This paper presents the design optimization and rf properties of a 1497 MHz twin elliptical cavity.</t>
  </si>
  <si>
    <t>Wakefield Calculation of 400 MHz Superconducting RF-Dipole Cavity</t>
  </si>
  <si>
    <t>The 400 MHz superconducting RF-dipole cavity is a compact crabbing cavity designed and under development for the LHC High Luminosity Upgrade. The cavities are expected to crab the high-intensity proton beams at the interaction point to increase the luminosity of the colliding beams. The proton bunches passing through the cavity excites the electromagnetic fields that act back on the particles on the same or following bunches. The resultant wake fields generated by the high intensity beams are required to be damped substantially the minimize beam instabilities. This paper presents the numerical analysis of the longitudinal and transverse wake fields and impedances of the 400 MHz RF-dipole cavity due to the LHC proton beams.</t>
  </si>
  <si>
    <t>Development of New Type “Ninja” Cathode for Nb 9-cell Cavity and Experiment of Vertical Electro-polishing</t>
  </si>
  <si>
    <t>Keisuke Nii (MGH, Hyogo-ken)</t>
  </si>
  <si>
    <t>Keisuke Nii, Vijay Chouhan, Yoshiaki Ida, Takanori Yamaguchi (MGH, Hyogo-ken), Hitoshi Hayano, Shigeki Kato, Hideaki Monjushiro, Takayuki Saeki, Motoaki Sawabe (KEK, Ibaraki), Kiyotaka Ishimi (MGI, Chiba)</t>
  </si>
  <si>
    <t>Marui Galvanizing Co. Ltd. has been improving Vertical Electro-Polishing (VEP) technologies and facilities for Nb 9-cell superconducting accelerator cavity for International Linear Collider (ILC) in collaboration with KEK. This time, we developed new type “Ninja” cathode in order to improve VEP uniformity of Nb 9-cell cavity inner surface based on the results of 1-cell cavity VEP experiment. In this article, we will report construction of new type “Ninja” cathode for Nb 9-cell cavity and experiment of VEP using this.</t>
  </si>
  <si>
    <t>SRF Low-Beta Elliptical Resonator Two-Ring Stiffening</t>
  </si>
  <si>
    <t>Evgeny Zaplatin (FZJ, Jülich)</t>
  </si>
  <si>
    <t>Evgeny Zaplatin (FZJ, Jülich), Ivan V. Gonin, Timergali N. Khabiboulline, Vyacheslav P. Yakovlev (Fermilab, Batavia, Illinois)</t>
  </si>
  <si>
    <t>Elliptical SRF cavities are the basic accelerating structures for the high energy part of many accelerators. Since a series of external loads on the resonator walls predetermine the main working conditions of the SC cavities the detailed investigation of their mechanical properties should be conducted in parallel with the main RF design. The effects of very high electromagnetic fields that result in strong Lorentz forces and the pressure on cavity walls from the helium tank that also deforms the cavity shape, the tuning scheme resulting in the change of accelerating field profile and mechanical eigen resonances of cavities which are the main source of the microphonics must be taken into account during integrated design of the resonator and its liquid helium vessel. SRF elliptical cavities for the medium energies (beta=v/c is around 0.6) inherently have more flexible shape and their ultimate stiffening with a "standard" stiffening rings installed between resonator cells becomes problematic. The second row of the rings should enhance the overall cavity rigidity. In the paper we report the basic investigations of the cavity two-row ring stiffening using FNAL 650 MHz beta=0.61 as an example. The single-cell investigation results were used as the reference to develop the ultimate scheme of the helium vessel structure to ensure the best resonator stability.</t>
  </si>
  <si>
    <t>Applying Transverse Gradient Undulators to Suppression of Microbunching Instability</t>
  </si>
  <si>
    <t>Dazhang Huang (SINAP, Shanghai)</t>
  </si>
  <si>
    <t>Dazhang Huang, Haixiao Deng, Chao Feng, Qiang Gu, Zhentang Zhao (SINAP, Shanghai)</t>
  </si>
  <si>
    <t>The microbunching instability developed during the beam compression process in the linear accelerator (LINAC) of a free-electron laser (FEL) facility has always been a problem that degrades the lasing performance, and even no FEL is able to be produced if the beam quality is destroyed too much by the instability. A common way to suppress the microbunching instability is to introduce extra uncorrelated energy spread by the laser heater that heats the beam through the interaction between the electron and laser beam, as what has been successfully implemented in the Linac Coherent Light Source (LCLS) and Fermi@Elettra. In this paper, a simple and effective scheme is proposed to suppress the microbunching instability by adding two transverse gradient undulators (TGU) before and after the magnetic bunch compressor. The extra uncorrelated energy spread and additional density mixing brought up by the first TGU results in significant suppression of the instability. Meanwhile, the slice energy spread and transverse emittance can also be effectively recovered by the second TGU. The magnitude of the suppression can be easily controlled by varying the strength of the magnetic fields of the TGUs. Theoretical analysis and numerical simulations demonstrate the capability of the proposed technique in the LINAC of an x-Ray free-electron laser facility.</t>
  </si>
  <si>
    <t>FZJ SRF TSR with Integrated LHe Vessel</t>
  </si>
  <si>
    <t>Single- or Multi-Spoke SRF cavities are one of the basic accelerating structures for the low and intermediate energy part of many accelerators. Different types of external loads on the resonator walls predetermine the main working conditions of the SC cavities. The most important of them are very high electromagnetic fields that result in strong Lorentz forces acting on cavity walls and the pressure on cavity walls from the helium tank that also deforms the cavity shape. For the accelerators operating in pulsed regime the Lorentz forces are the dominant factor. The liquid helium vessel pressure instability even for 2K operations is the source of large microphonics and dominates for cw operation. Here we propose an innovative integrated helium vessel-cavity and stiffener design that will provide an effective passive damping minimizing df/dp ratio. Minimizing df/dp may be accomplished without an enhancement of the structure rigidity, which in turn minimizes the load on the cavity tuner. A separate stiffening scheme reducing Lorentz force cavity detuning to be added without violation of df/dp optimization. The developed at the Research Center in Juelich, Germany (FZJ) the 352 MHz, beta=v/c=0.48 Triple-Spoke Resonator was used as an example to demonstrate the proposed conceptual integrated helium vessel-cavity design.</t>
  </si>
  <si>
    <t>Development of MTCA.4-Based LLRF System for SXFEL</t>
  </si>
  <si>
    <t>Junqiang Zhang (SINAP, Shanghai)</t>
  </si>
  <si>
    <t>Junqiang Zhang, Qiang Gu, Lin Li, Yajuan Liu, Chengcheng Xiao, Shaopeng Zhong (SINAP, Shanghai)</t>
  </si>
  <si>
    <t>Shanghai soft X-ray Free Electron Laser facility (SXFEL) is under construction in the SSRF campus, and the Linear Accelerator (LINAC) of SXFEL will be commissioning at the end of this year, which composed of a photo-injector, S-band and C-band accelerating structures, one X-band structure to suppress the non-linear HOM, and two bunch compressors. For reliable and stable operation of the LINAC, a high precision Low Level RF system (LLRF) is required, which demands field stability better than 0.09 deg. in phase and 0.04 % in amplitude. A MTCA.4-based LLRF system was chosen to meet the accuracy requirements. In this paper, we will give an introduction of the LLRF system, development of the feedback controller algorithm and measurement results at SINAP.</t>
  </si>
  <si>
    <t>Construction Phase of the New Superconducting CW Heavy Ion LINAC@GSI</t>
  </si>
  <si>
    <t>Markus Basten (IAP, Frankfurt am Main)</t>
  </si>
  <si>
    <t>Markus Basten, Michael Amberg, Marco Busch, Florian Dirk Dziuba, Holger Podlech, Malte Schwarz (IAP, Frankfurt am Main), Manuel Heilmann, Stepan Yaramyshev (GSI, Darmstadt), Sascha Mickat (GSI, Darmstadt; HIM, Mainz), Kurt Aulenbacher, Winfried A. Barth, Viktor Gettmann, Maksym Miski-Oglu (HIM, Mainz)</t>
  </si>
  <si>
    <t>For future research in the field of Super Heavy Elements (SHE) a superconducting (sc) continuous wave (cw) ion LINAC with high intensity is highly desirable. Presently a multi-stage R&amp;D program conducted by GSI, HIM and IAP[*] is in progress. The fundamental linac design composes a high performance ion source, a new low energy beam transport line, the High Charge State Injector (HLI) upgraded for cw, and a matching line (1.4 MeV/u) followed by the new sc-DTL LINAC for acceleration up to 7.3 MeV/u. The successful commissioning of the first Crossbar-H-mode (CH) cavity (Demonstrator), in a horizontal cryo modul, was a major milestone in 2016[]. The next stage of the new sc cw heavy ion LINAC is the advanced demonstrator comprising a string of cavities and focusing elements build from several short constant-beta sc CH-cavities operated at 217MHz. Currently the first two sc 8 gap CH-cavities are under construction at Research Instruments (RI), Bergisch Gladbach, Germany. The new design without girders and with stiffening brackets at the front and end cap potentially reduces the overall technical risks during the construction phase and the pressure sensitivity of the cavity. The latest status of the construction phase as well as the outlook on the following cavities for the new cw heavy ion LINAC will be presented.</t>
  </si>
  <si>
    <t>Beam Dynamic of Transport Line From New HRMS to Charge Breeder for the SPES Project</t>
  </si>
  <si>
    <t>Ekaterina Khabibullina (MEPhI, Moscow)</t>
  </si>
  <si>
    <t>Ekaterina Khabibullina (MEPhI, Moscow), Michele Comunian, Andrea Pisent (INFN/LNL, Legnaro (PD)), Luca Bellan (INFN/LNL, Legnaro (PD); Univ. degli Studi di Padova, Padova)</t>
  </si>
  <si>
    <t>SPES (Selective Production of Exotic Species) is integrated Italian facility in LNL (Laboratori Nazionali di Legnaro, Legnaro, Italy) for production of high-intensity and highly charged beams of neutron-rich nuclei for Advanced Studies. The facility is based on 35-70MeV proton cyclotron, an ISOL fission target station and the existing ALPI superconducting accelerator as the post accelerator. In this paper the results of beam dynamic simulation of 132Sn ion beam transport line from Beam Cooler to the Charge Breeder, including HRMS (High Resolution Mass Separator) with mass resolution 1/20000 and electrostatic dipoles are presented.</t>
  </si>
  <si>
    <t>Final Acceptance Test of SRF Photo-injector Cold String for the bERLinPro Energy Recovery Linac</t>
  </si>
  <si>
    <t>Axel Neumann (HZB, Berlin)</t>
  </si>
  <si>
    <t>Axel Neumann, Daniel Böhlick, Pablo Echevarria, Andre Frahm, Frank Goebel, Jens Knobloch, Oliver Kugeler, Michael Schuster, Jan Ullrich (HZB, Berlin), Axel Matheisen, Manuela Schmoekel (DESY, Hamburg), Evgeny Zaplatin (FZJ, Jülich), Gianluigi Ciovati, Peter Kneisel (JLab, Newport News, Virginia), Andrew Burrill (SLAC, Menlo Park, California)</t>
  </si>
  <si>
    <t>Helmholtz-Zentrum Berlin (HZB) is currently designing and building a high average current all superconducting CW driven ERL as a prototype to demonstrate low normalized beam emittance of 1 mm·mrad at 100mA and short pulses of about 2 ps. In order to achieve this demanding goal HZB started a staged program for developing this class of required high current, high brightness SRF electron sources. In this contribution we will present the current status of the module assembly and testing of the prototype SRF photo-injector cavity cold string. The steps taken to install the cathode insert system with the cavity in the cleanroom and the following horizontal test of the cold string as final acceptance test prior installation into its cryostat are shown. First beam in a dedicated diagnostics teststand called Gunlab are planned for this fall.</t>
  </si>
  <si>
    <t>First Result of Vertical Test for Superconducting QWR Prototype at RIKEN Nishina Center</t>
  </si>
  <si>
    <t>Kazunari Yamada (RIKEN Nishina Center, Wako)</t>
  </si>
  <si>
    <t>Kazunari Yamada, Osamu Kamigaito, Kazutaka Ozeki, Naruhiko Sakamoto, Kenji Suda, Yutaka Watanabe (RIKEN Nishina Center, Wako), Eiji Kako, Hirotaka Nakai, Kensei Umemori (KEK, Ibaraki), Akihiro Miyamoto, Katsuya Sennyu, Takeshi Yanagisawa (MHI-MS, Kobe)</t>
  </si>
  <si>
    <t>Development of a superconducting quarter-wavelength resonator (SC-QWR) was started at RIKEN Nishina Center to realize a low-velocity part of high-intensity ion linac. First prototype of the SC-QWR, frequency of which is 75.5 MHz, is fabricating now*. Preparation of its partial components such as outer conductor, stem, bottom plate, and top plate was almost completed, and we are now studying a low-power rf property by clamping the every components as an assembly to obtain data for frequency tuning. After the adjustment of geometry of components and welding them, surface treatment by buffered chemical polishing and high-pressure rinsing will be performed in the summer. Preparation of vertical test for the SC-QWR is also in progress at KEK. The first result of vertical test for the prototype of SC-QWR will be presented in this contribution.</t>
  </si>
  <si>
    <t>Improved Beam Dynamics and Cavity RF Design for the FAIR Proton Injector</t>
  </si>
  <si>
    <t>Rudolf Tiede (IAP, Frankfurt am Main)</t>
  </si>
  <si>
    <t>Rudolf Tiede, Ali Mohammad Almomani, Marco Busch, Florian Dirk Dziuba, Ulrich Ratzinger (IAP, Frankfurt am Main)</t>
  </si>
  <si>
    <t>The FAIR facility at GSI requires a dedicated 70 MeV, 70 mA proton injector for the research program with intense antiproton beams. The main accelerator part consists of six 'Crossbar H-type' (CH) cavities operated at 325 MHz. Based on a linac layout carefully developed over several years, recently the beam dynamics has been revised with the scope of finalising the design and thus being able to start the construction of the main linac components. As compared to previous designs the MEBT behind the RFQ was slightly extended, the gap numbers per CH cavity and the voltage distributions were optimised and the layout of the intermediate diagnostics section including a rebuncher cavity at 33 MeV was redesigned. Finally, detailed machine error studies were performed in order to check the error response of the new design and the steering concept in particular. In the consequence, the final parameters obtained from the beam dynamics update are used for finalizing the CH-DTL cavity design by CST-MWS calculations.</t>
  </si>
  <si>
    <t>Intra Bunch Train Transverse Dynamics in the Superconducting Accelerators FLASH and European XFEL</t>
  </si>
  <si>
    <t>Thorsten Hellert (DESY, Hamburg)</t>
  </si>
  <si>
    <t>At FLASH and European XFEL superconducting 9-cell TESLA cavities accelerate long bunch trains at high accelerating gradients in pulsed operation. Several RF cavities with individual quench limits are supplied by one RF power source. Within one bunch train, the low-level-RF system is able to restrict the variation of the vector sum voltage and phase of one control line below 3E-4 and 0.06 degree, respectively. However, individual cavities have a significant spread of gradients and phases. Transverse dynamics due to off-axis cavity fields cannot be neglected at low particle energies. Misaligned cavities in combination with variable RF parameters will cause significant intra-pulse orbit distortions, leading to an increase of the multi-bunch emittance. An efficient model including coupler kicks was developed to describe the effect. Because of the low computation time required for evaluation it is possible to compare measured BPM data with theoretical misalignments models by a fitting routine.</t>
  </si>
  <si>
    <t>Upgrade of the Klystron Modulator of the L-Band Electron Linac at Osaka University for Higher Stability</t>
  </si>
  <si>
    <t>Kazuya Furukawa (ISIR, Osaka)</t>
  </si>
  <si>
    <t>Kazuya Furukawa, Goro Isoyama (ISIR, Osaka), Keigo Kawase (HSRC, Higashi-Hiroshima), Ryukou Kato (KEK, Ibaraki), Akira Tokuchi (Pulsed Power Japan Laboratory Ltd., Kusatsu-shi Shiga)</t>
  </si>
  <si>
    <t>We are conducting study on upgrade of a terahertz (THz) free-electron laser (FEL) using the L-band electron linac at the Institute of Scientific and Industrial Research, Osaka University. To generate a highly intense and stable FEL beam, a highly stable electron beam in terms of energy is required. The energy stability of the electron beam accelerated with the linac is dependent on stabilities of the RF power and its phase, both of which depend on the voltage applied to the klystron. To realize high voltage pulses with extremely low fluctuation, we have developed a two-step charging system with high fractional accuracy of 8×10-6 for PFN of the klystron modulator using two parallel resonant lines with changeover switches between a single inverter-type high voltage power supply and the PFN, and a 25 kV and 6 kA semiconductor switch using static induction thyristors used in place of a thyratron. We will report on designs and production of the charging system and the semiconductor switch, and the stability of the klystron voltage obtained with the upgraded klystron modulator.</t>
  </si>
  <si>
    <t>RF Design of the Equipped HWR Cavities for SARAF</t>
  </si>
  <si>
    <t>Guillaume Ferrand (CEA/DSM/IRFU, )</t>
  </si>
  <si>
    <t>Guillaume Ferrand (CEA/DSM/IRFU, ), Lyes Boudjaoui, Philippe Hardy, Fabien Leseigneur, Catherine Madec, Nicolas Misiara, Nicolas Pichoff (CEA/IRFU, Gif-sur-Yvette)</t>
  </si>
  <si>
    <t>CEA is committed to delivering a Medium Energy Beam Transfer line and a superconducting linac (SCL) for SARAF accelerator in order to accelerate 5mA beam of either protons to 35 MeV or deuterons to 40 MeV. The SCL consists in 4 cryomodules. The first two identical cryomodules host 6 half-wave resonator (HWR) low beta cavities (beta = 0.09) at 176 MHz. The last two identical cryomodule will host 7 HWR high-beta cavities (beta = 0.18) at 176 MHz. The equipped cavity work package includes the niobium cavity with its helium tank, the couplers and the frequency tuning system. The final RF design of the low and high beta cavities will be presented in this poster, as well as the RF design of the couplers, and the expected tuning range of the cavity.</t>
  </si>
  <si>
    <t>Examination of Cutouts from Nb3Sn Coated Cavity Inner Surfaces</t>
  </si>
  <si>
    <t>Uttar Pudasaini (The College of William and Mary, Williamsburg, Virginia)</t>
  </si>
  <si>
    <t>Uttar Pudasaini, Michael Kelley (The College of William and Mary, Williamsburg, Virginia), Grigory V. Eremeev, Charles E. Reece (JLab, Newport News, Virginia)</t>
  </si>
  <si>
    <t>The potential for higher operating temperature and higher gradient have motivated SRF cavity researchers to pursue Nb3Sn as an alternative to Nb for nearly fifty years. Far and away the most common embodiment has been a few micron-thick Nb3Sn layer on the cavity interior surface obtained by vapor diffusion coating, with one or another set of parameters. While many cavities have been made and RF tested, reports of dissecting a cavity in detail to examine the coating and relate it to RF measurements are rare. We coated a BCP-treated single cell cavity in a typical process of tin/tin chloride activation at 500 C followed by tin vapor deposition at 1200 C. After RF-testing, we cut and examined sections from several locations to learn composition, thickness topography of the interior surface. The effect of process variables, such as surface preparation, process temperature and duration, and vapor chemistry needs to be explored.</t>
  </si>
  <si>
    <t>Investigation of Low-Level Nitrogen in Niobium by Secondary Ion Mass Spectrometry</t>
  </si>
  <si>
    <t>James Tuggle (Virginia Polytechnic Institute and State University, Blacksburg)</t>
  </si>
  <si>
    <t>James Tuggle (Virginia Polytechnic Institute and State University, Blacksburg), Ari Deibert Palczewski, Charles E. Reece (JLab, Newport News, Virginia), Fred Stevie (NCSU AIF, Raleigh, North Carolina), Michael Kelley (The College of William and Mary, Williamsburg, Virginia)</t>
  </si>
  <si>
    <t>Understanding the improvement of the SRF cavity quality factor by low-level nitrogen addition (“N-doping”) is attracting much attention from researchers. Precise, repeatable measurement of the nitrogen profile in the parts-per-thousand to parts-per-million range is vital. Secondary Ion Mass Spectrometry (SIMS) is the approach of choice because of excellent sensitivity and depth resolution. Accurate quantitation must consider sample properties, such as surface topography and crystal structure, calibration of the instrument with reference materials, and data analysis. We report the results of a SIMS study in which polycrystal and single crystal coupons were N-doped, each accompanied by new SRF-grade niobium sheet equivalent to a single cell cavity.</t>
  </si>
  <si>
    <t>Thermal Impedance and RF Performance of SRF Cavities</t>
  </si>
  <si>
    <t>Pashupati Dhakal (JLab, Newport News, Virginia)</t>
  </si>
  <si>
    <t>Pashupati Dhakal, Gianluigi Ciovati, Ganapati Rao Myneni (JLab, Newport News, Virginia)</t>
  </si>
  <si>
    <t>The accelerating gradient and quality factor of SRF cavities can be limited by the excessive power dissipation in inner surface of cavities. The effective heat transfer from inner surface of the cavity to the helium bath is required to mitigate the problem. Here, we measured the thermal impedance and RF performance of SRF cavities with different surface preparation between the niobium-helium interfaces in an attempt to correlate the effect of thermal boundary resistance on the quality factor of SRF cavities. The results of the experiment and calculation showed that the Q-slope and lower quench field of SRF cavities cannot be explain with the higher thermal boundary resistance.</t>
  </si>
  <si>
    <t>Thermal-Mechanical Study of 3.9 GHz CW Couplers for LCLS-II Project</t>
  </si>
  <si>
    <t>Ivan V. Gonin (Fermilab, Batavia, Illinois)</t>
  </si>
  <si>
    <t>Ivan V. Gonin, Timergali N. Khabiboulline, Nikolay Solyak, Vyacheslav P. Yakovlev (Fermilab, Batavia, Illinois)</t>
  </si>
  <si>
    <t>LCLS-II linac is based on XFEL/ILC superconducting technology. TTF-III fundamental power couplers 3.9 GHz 9-cell cavities have been modified to satisfy requirements of LCLS-II, operating in CW regime. In this paper we discuss the results of COMSOL analysis of the possible modification of couplers, working at various operating regimes. We present the results of coupler thermal and mechanical analysis (Lorentz force detuning, df/dP, mechanical resonances) for different bellows and copper plating thicknesses.</t>
  </si>
  <si>
    <t>Cryogenic System of SPIRAL2</t>
  </si>
  <si>
    <t>Pierre-Emmanuel Bernaudin (GANIL, Caen)</t>
  </si>
  <si>
    <t>Pierre-Emmanuel Bernaudin, Robin Ferdinand, Adnan Ghribi, Franck Lutton (GANIL, Caen), Martial Authier (CEA/DSM/IRFU, )</t>
  </si>
  <si>
    <t>SPIRAL 2 is a rare isotope accelerator dedicated to the production of high intensity beams. The driver is a linear accelerator (LINAC - up to 20MeV/u , 5mAe, CW) that uses bulk Niobium made quarter wave RF cavities. 19 cryomodules inclose one or two cavities respectively for the low and the high energy sections. To supply the required refrigeration capacity (1 100W at 4,3K and 3000W at 60K) to cool down the LINAC, a cryogenic system has been set up. The heart of the latter is a 3 turbines geared HELIAL LF (ALAT) cold box that delivers both the liquid helium for the cavities and the 60K helium gaz for the thermal screens. SPIRAL2 beams are used in two experimental facilities. One of these is the S3 spectrometer, that uses seven superconducting multipole triplets . The latter are LN2 pre-cooled and use a classical 100W Helial SF for liquid helium refrigeration. This paper presents the status of these cryogenic systems.</t>
  </si>
  <si>
    <t>Electron Linac Upgrade for Thomx Project</t>
  </si>
  <si>
    <t>Luca Garolfi (LAL, Orsay)</t>
  </si>
  <si>
    <t>Luca Garolfi, Christelle Bruni, Mohamed El Khaldi (LAL, Orsay), Nicolas Faure (PMB-ALCEN, PEYNIER)</t>
  </si>
  <si>
    <t>The injector LINAC for THOMX * consists of an electron gun and S-band accelerating section. The RF gun is a 2.5 cells photo-injector able to provide electron bunches with 5 MeV energy. During the commissioning phase, a standard S-band accelerating section is able to achieve around 50 MeV corresponding to around 50 keV X-rays energy. Since the maximum targeted X-ray energy is 90 keV, the LINAC design will provide a beam energy of 70 MeV. The LINAC upgrade of the machine covers many different aspects. The purpose is to increase the compactness of the accelerator complex whereas the beam properties for ring injection are kept. A LAL Orsay-PMB ALCEN collaboration has been established. The program foresees the RF design, prototyping and power tests of a high-gradient compact S-band accelerating structure. To fulfill the technical specifications at the interaction point, the LINAC must be carefully designed. Beam dynamics simulations have been performed for optimizing the emittance and the longitudinal phase space for the ring entrance. The best set of parameters together with the effect of the accelerating section to the beam dynamics at the end of the LINAC will be presented.</t>
  </si>
  <si>
    <t>LCLS-II Cryomodules Production at Fermilab</t>
  </si>
  <si>
    <t>Ken Premo (Fermilab, Batavia, Illinois)</t>
  </si>
  <si>
    <t>Tug Tacku Arkan, Camille Ginsburg, Joshua Kaluzny, Yuriy M Orlov, Thomas Peterson, Ken Premo (Fermilab, Batavia, Illinois)</t>
  </si>
  <si>
    <t>LCLS-II is a planned upgrade project for the linear coherent light source (LCLS) at SLAC. The LCLS-II linac will consist of thirty-five 1.3 GHz and two 3.9 GHz superconducting RF continuous wave (CW) cryomodules that Fermilab and Jefferson Lab will assemble in collaboration with SLAC. The LCLS-II 1.3 GHz cryomodule design is based on the European XFEL pulsed-mode cryomodule design with modifications needed for CW operation. Both Fermilab and Jefferson Lab will each assemble and test a prototype 1.3 GHz cryomodule to assess the results of the CW modifications. After prototype cryomodule tests, both laboratories will increase cryomodule production rate to meet the challenging LCLS-II project installation schedule requirements of approximately one cryomodule per month per laboratory. This paper presents the prototype 1.3 GHz CW cryomodule (pCM) assembly at Fermilab. The paper also describes Fermilab Cryomodule Assembly Facility (CAF) infrastructure for the LCLS-II cryomodules production and readiness for the required assembly throughput.</t>
  </si>
  <si>
    <t>Experimental Study of Nucleation for Nb3Sn Diffusion Coatings on Niobium SRF Cavities</t>
  </si>
  <si>
    <t>Michael Kelley, Uttar Pudasaini (The College of William and Mary, Williamsburg, Virginia), Grigory V. Eremeev, Charles E. Reece (JLab, Newport News, Virginia)</t>
  </si>
  <si>
    <t>Nb3Sn has the potential to achieve superior performance both in terms quality factor and accelerating gradient resulting in significant reduction in both initial and operating costs of SRF linacs. Cavity interior surface coatings are obtained by two-step vapor diffusion: nucleation followed by deposition. To gain more understanding of nucleation and its effect on the subsequent coating, we investigated the effect of varying parameters in a typical tin/tin chloride process. We report findings obtained by SEM/EDS, AFM, SAM and other materials characterization approaches.</t>
  </si>
  <si>
    <t>Preparation for Cavity Material Studies at the Vertical High-Temperature UHV-Furnace of the S-DALINAC</t>
  </si>
  <si>
    <t>Ruben Grewe (TU Darmstadt, Darmstadt)</t>
  </si>
  <si>
    <t>Ruben Grewe, Lambert Alff, Jens Conrad, Thorsten Kuerzeder, Márton Major, Norbert Pietralla (TU Darmstadt, Darmstadt), Florian Hug (IKP, Mainz)</t>
  </si>
  <si>
    <t>Since 2005 the Institute for Nuclear Physics at the Technische Universität Darmstadt operates a high temperature vacuum furnace. It is designed to reach temperatures of up to 1800°C. It has been used for baking out several niobium superconducting rf cavities at 850°C with proven success*. Current research for improving the performance of srf cavities is focused on nitrogen treatment of such cavities. Nitrogen doping of srf cavtities results in an up to four times higher quality-factor as compared to untreated cavities**. At higher temperatures between 1300°C and 1700°C the so-called delta-phase of NbN forms, which is highly interesting for applications to superconducting accelerator technology***. The UHV-furnace at the S-DALINAC offers the possibility to treat niobium samples at considerably higher temperatures than what has been done up to now in order to study the effect of delta-phase NbN and N-doping on superconducting properties. The furnace has been refurbished and recommissioned to realize research on nitrogen treatment of niobium samples. We will report on our first experiences with operating the upgraded furnace.</t>
  </si>
  <si>
    <t>A Self-Adaptive Probabilistic Graphical Model for Error Prediction and Beam Tuning</t>
  </si>
  <si>
    <t>Zhengqi He (FRIB, East Lansing, Michigan)</t>
  </si>
  <si>
    <t>Zhengqi He, Guobao Shen, Yan Zhang (FRIB, East Lansing, Michigan)</t>
  </si>
  <si>
    <t>In modern accelerators, beam tuning tasks are usually aided by models. However, the inevitable discrepancy between model-world and real-world, like un-determined initial beam conditions, beam element displacement, noise in parameter settings, puts the prediction of models under doubt. By now, there is no universal way to fill the gap between model-world and real-world; each kind of error is detected using specific technique, and there is usually no guarantee of success when considering problem which has multiple error sources or with strong correlation between different kinds of errors. In this paper, a self-adaptive probabilistic graphical model is proposed; beam line elements and beam diagnostics are abstracted into graph nodes, and the relationship between nodes are captured using physics model, and is presented using arcs. Two kinds of error, namely systematic error and random error, are considered and represented as node with latent variables. Then, graph learning algorithms are applied to maximize the total likelihood of the whole network using real world data, and give a guess of latent variables. Then, the system is hooked up with beam optimizer to do beam correction, and continue the loop. A simulated realistic example of FRIB LS1 orbit correction application is then discussed to demonstrate the effectiveness of the new method.</t>
  </si>
  <si>
    <t>Assembling Experience of the First Two HIE-ISOLDE Cryomodules</t>
  </si>
  <si>
    <t>Mathieu Therasse (CERN, Geneva)</t>
  </si>
  <si>
    <t>Mathieu Therasse, Graeme Barlow, Sauro Bizzaglia, Anna Chrul, Paul Demarest, Jean-Baptiste Deschamps, Jean-Christophe Gayde, Max Gourragne, Anthony Harrison, Guillaume Kautzmann, Dirk Mergelkuhl, Vittorio Parma, Jose Antonio Ferreira Somoza, Michael Struik, Walter Venturini Delsolaro (CERN, Geneva), Julien Dequaire (Intitek, Lyon)</t>
  </si>
  <si>
    <t>The assembly of the first two cryomodules (CM1 and CM2) of the new superconducting linear accelerator HIE-ISOLDE (High Intensity and Energy ISOLDE), located downstream of the REX-ISOLDE normal conducting accelerator, started one year and half ago. After a delicate assembly phase in the cleanroom which lasted nine months, the first cryomodule was transported to the ISOLDE hall on 2 May 2015 and coupled to the existing REX-ISOLDE accelerator, increasing the energy of the radioactive ion beams from 2.8 to 4.3 MeV per nucleon. The superconducting linac supplied the CERN-ISOLDE Facility, with radioactive zinc ions until the end of the proton run in November 2015. At the beginning of 2016, the second cryomodule was installed in the machine, increasing the energy to 5.5 MeV per nucleon. During commissioning of the first cryomodule in summer 2015, it was found that the performance of the RF superconductive cavities was limited by the over-heating of their RF couplers. The decision was taken to refurbish CM1 and reinstall it at the end of April. In this paper, we present the challenges faced and the experience gained with the cleanroom assembly of the first two cryomodules, especially the construction of the SC RF cavities and their RF ancillaries.</t>
  </si>
  <si>
    <t>Cavity Processing and Preparation of 650 MHz Elliptical Cell Cavities for PIP-II</t>
  </si>
  <si>
    <t>The PIP-II project at Fermilab requires fifteen 650 MHz SRF cryomodules as part of the 800 MeV LINAC that will provide a high intensity proton beam to the Fermilab neutrino program. A total of fifty-seven high-performance SRF cavities will populate the cryomodules and will operate in both pulsed and continuous wave modes. These cavities will be processed and prepared for performance testing utilizing adapted cavity processing infrastructure already in place at Fermilab and Argonne. The processing recipes implemented for these structures will incorporate state-of-the art processing and cleaning techniques developed for 1.3 GHz SRF cavities for the ILC, XFEL, and LCLS-II projects. This paper describes the details of the processing recipes and associated chemistry, heat treatment, and cleanroom infrastructure adaptations at the Fermilab and Argonne cavity processing facilities. This paper also presents initial multi-cell cavity test results.</t>
  </si>
  <si>
    <t>Allan Rowe (Fermilab, Batavia, Illinois)</t>
  </si>
  <si>
    <t>Redesign of the End Group in the 3.9 GHz LCLS-II Cavity</t>
  </si>
  <si>
    <t>Development and production of Linac Coherent Light Source II (LCLS-II) is underway. The central part of LCLS-II is a continuous wave superconducting RF (CW SCRF) electron linac. The 3.9 GHz third harmonic cavity similar to the XFEL design will be used in LCLS-II for linearizing the longitudinal beam profile*. The initial design of the 3.9 GHz cavity developed for XFEL project has a large, 40 mm, beam pipe aperture for better higher-order mode (HOM) damping. It is resulted in dipole HOMs with frequencies nearby the operating mode, which causes difficulties with HOM coupler notch filter tuning. The CW linac operation requires an extra caution in the design of the HOM coupler in order to prevent its possible overheating. In this paper we present the modified 3.9 GHz cavity End Group for meeting the LCLS-II requirements</t>
  </si>
  <si>
    <t>Andrei Lunin, Ivan V. Gonin, Timergali N. Khabiboulline, Nikolay Solyak (Fermilab, Batavia, Illinois)</t>
  </si>
  <si>
    <t>Novel Scheme to Tune RF Cavities Using Reflected Power</t>
  </si>
  <si>
    <t>Tuning of the natural resonance frequency of an RF cavity is essential for accelerator structures to achieve efficient beam acceleration and to reduce power requirements. Typically operational cavities are tuned using phase comparison techniques. The phase measurement is subject to temperature drifts and renders this technique labor and time intensive. To eliminate the phase measurement, reduce human oversight and speed up the start-up time for each cavity, this paper presents a control scheme that relies solely on the reflected power measurements. A sliding mode extremum seeking algorithm is used to minimize the reflected power. To avoid tuning motor abrasion, a variable gain minimizes motor movement around the optimum operating point. The system has been tested and is fully commissioned on two drift tube linear accelerator tanks in TRIUMF’s ISAC I linear accelerator. Experimental results show that the resonance frequency can be tuned to its optimum operating point while the start-up time of a single cavity and the accompanied human oversight are significantly decreased.</t>
  </si>
  <si>
    <t>Ramona Leewe (TRIUMF, Vancouver)</t>
  </si>
  <si>
    <t>Ramona Leewe, Ken Fong, Zahra Shahriari (TRIUMF, Vancouver), Moallem Mehrdad (SFU, Surrey)</t>
  </si>
  <si>
    <t>Results of operation of 162.5 MHz RFQ Couplers</t>
  </si>
  <si>
    <t>Two couplers for RFQ of PXEI facility were designed and manufactured. Each coupler designed to deliver 50 KW, CW to RFQ at 162.5 MHz. Results of couplers operation are reported.</t>
  </si>
  <si>
    <t>Sergey Kazakov (Fermilab, Batavia, Illinois)</t>
  </si>
  <si>
    <t>Sergey Kazakov, Timergali N. Khabiboulline, Oleg Pronitchev, Jim Steimel (Fermilab, Batavia, Illinois)</t>
  </si>
  <si>
    <t>LCLS-II CW Injector Beam Dynamics Studies</t>
  </si>
  <si>
    <t>High-brightness CW injector is one of key systems for the LCLS-II project. LCLS-II CW injector consists of a 186 MHz normal conducting (NC) 750 kV RF gun being studied at LBNL, two pairs of solenoids and BPMs, 1.3 GHz NC RF buncher for bunch compression, and 1.3 GHz superconducting standard 8-cavity cryomodule (CM) to boost beam energy &gt;95 MeV. This paper presents the systematic studies of the beamline layout and detailed beam dynamics, complete correction of strong RF couplers effect for the CM cavities with a simple weak skew quadrupole, and RF tolerances and alignment requirements. Lastly, 6-D beam phase spaces with 750 kV RF gun-based and 400 kV DC gun-based injectors are compared and discussed.</t>
  </si>
  <si>
    <t>Feng Zhou (SLAC, Menlo Park, California)</t>
  </si>
  <si>
    <t>Feng Zhou, David Dowell, Renkai Li, Tor Raubenheimer, John Schmerge (SLAC, Menlo Park, California), Chad Eugene Mitchell, Fernando Sannibale (LBNL, Berkeley, California)</t>
  </si>
  <si>
    <t>Superconducting RF cavities made from niobium and operated at 3.9 GHz – the third harmonic of the common accelerator base frequency of 1.3 GHz– are e.g. in use at accelerators like FLASH and will be used for the European XFEL and LCLS-II, in order to improve the longitudinal phase space. Due to its dependency on the RF frequency, the BCS-part of the surface resistance is significantly higher for 3.9 GHz than for 1.3 GHz. The cavity treatment process of nitrogen doping has proven effective to lower the surface resistance to unprecedented low values, but has mainly been applied to 1.3 GHz cavities so far. We present the results of applying nitrogen doping on 3.9 GHz cavities, carried out at Fermilab.</t>
  </si>
  <si>
    <t>Nitrogen Doping of 3.9 Ghz Niobium Superconducting RF Cavities at Fermilab</t>
  </si>
  <si>
    <t>Sebastian Aderhold (Fermilab, Batavia, Illinois)</t>
  </si>
  <si>
    <t>The SARAF-LINAC Project Status</t>
  </si>
  <si>
    <t>SNRC and CEA collaborate to the upgrade of the SARAF accelerator to 5 mA CW 40 MeV deuteron and proton beams (Phase 2). CEA is in charge of the design, construction and commissioning of the superconducting linac (SARAF-LINAC Project). This paper presents to the accelerator community the status at August 2016 of the SARAF-LINAC Project.</t>
  </si>
  <si>
    <t>Nicolas Pichoff (CEA/DSM/IRFU, )</t>
  </si>
  <si>
    <t>Nicolas Pichoff, Bernard Gastineau, Patrick Girardot (CEA/DSM/IRFU, ), Nicolas Bazin, Didier Chirpaz-Cerbat, Barbara Dalena, Guillaume Ferrand, Philippe Gastinel, Francoise Gougnaud, Marcel Jacquemet, Catherine Madec, Phu Anh Phi Nghiem, Didier Uriot (CEA/IRFU, Gif-sur-Yvette), Patrick Bertrand, Marco Di Giacomo, Robin Ferdinand, Jean-Michel Lagniel (GANIL, Caen)</t>
  </si>
  <si>
    <t>A 325MHz beta=0.3 balloon variant of single spoke resonator, which was first proposed to suppress multipacting in the gradient range of MV/m, was chosen as the prototype SSR1 cavity for Rare Isotope Science Project (RISP). It was also demonstrated to achieve good RF and mechanical properties by geometry optimization for both cavity and helium jacket. The design and fabrication status of RISP SSR1 will be reported in this paper, accompanying with some particular considerations of fabrication for this new member to the spoke family.</t>
  </si>
  <si>
    <t>Design and Fabrication of Beta=0.3 SSR1 for RISP</t>
  </si>
  <si>
    <t>Zhongyuan Yao (TRIUMF, Vancouver)</t>
  </si>
  <si>
    <t>Zhongyuan Yao, Robert Edward Laxdal, Bhalwinder Waraich, Vladimir Zvyagintsev (TRIUMF, Vancouver), Ralf Edinger (PAVAC, Richmond, B.C.)</t>
  </si>
  <si>
    <t>A significant issue in low beta resonators is medium field Q-slope (MFQS) at 4K. To study the MFQS and the field dependence of surface resistance in low beta resonators, a quarter-wave resonator (QWR) and a half-wave resonator (HWR) were designed to be tested at integer harmonic frequencies of 200MHz, and up to 1.2GHz. A series of chemistry and heat treatments will be applied to these cavities so that a systemic study on the surface resistance of the coaxial resonators associating with post-processing, RF field, and frequency can be done. The particular design of these vertical test only cavities will be reported in this paper.</t>
  </si>
  <si>
    <t>Design of Multi-Modes Coaxial Test Cavities</t>
  </si>
  <si>
    <t>Zhongyuan Yao, Tobias Junginger, Robert Edward Laxdal, Bhalwinder Waraich, Vladimir Zvyagintsev (TRIUMF, Vancouver), Ralf Edinger (PAVAC, Richmond, B.C.)</t>
  </si>
  <si>
    <t>Radio Frequency Surface Plasma Sources With Solenoidal Magnetic Field</t>
  </si>
  <si>
    <t>Operation of Radio Frequency surfaces plasma sources (RF SPS) with a solenoidal magnetic field are described. RF SPS with solenoidal and saddle antennas are discussed. Dependencies of beam current and extraction current on RF power, gas flow, solenoidal magnetic field are presented.</t>
  </si>
  <si>
    <t>Vadim Dudnikov (Muons, Inc, Illinois)</t>
  </si>
  <si>
    <t>Vadim Dudnikov, Rolland Paul Johnson (Muons, Inc, Illinois), Galina Dudnikova (ICT SB RAS, Novosibirsk; UMD, College Park, Maryland), Baoxi Han, sydney murrey, Chris Stinson (ORNL RAD, Oak Ridge, Tennessee), Terry Ray Pennisi, Chip Piller, Manuel Santana, Martin P. Stockli, Robert Welton (ORNL, Oak Ridge, Tennessee)</t>
  </si>
  <si>
    <t>2G Other Proton/Ion</t>
  </si>
  <si>
    <t>For the XFEL accelerator, Thales, RI research Instrument and LAL are working on the manufacturing, assembly and conditioning of Fundamental power couplers. 670 couplers has been manufactured. The main characteristics of these couplers are remained at 1.3 GHz. The paper describes the full production activity from the starting of the program We describe the lesson learned from a mass production of FPC coupler and different steps necessaries for obtaining a rate up to 10 couplers a week. we propose also some other way to be optimized for a future possible mass production of such components. With comparison of processes and adaptation which could benefit to an increase rate, if needed, including some of them which could be studies from the coupler definition to the manufacturing process in order to obtain a stable and possible increased rate or lower cost of production by decreasing the risks on programs. The status of the production curve during the program is also given</t>
  </si>
  <si>
    <t>Status and Lesson Learned from Manufacturing of FPC Couplers for the XFEL Program</t>
  </si>
  <si>
    <t>Serge Sierra (TED, Velizy)</t>
  </si>
  <si>
    <t>Serge Sierra, Christophe Lievin (TED, Velizy), Alexandre Gallas, Walid Kaabi (LAL, Orsay), Michael Knaak, Michael Pekeler, Lucas Zweibaeumer (RI Research Instruments GmbH, Bergisch Gladbach), Geraldine Garcin, Gilles Vignette (TED, Thonon)</t>
  </si>
  <si>
    <t>A flux concentrator (FC) type pulsed solenoid is under development in KEK electron/positron linac to provide 4nC positron bunch to SuperKEKB main ring, which is four times higher charge compared with that produced by the previous system used in KEKB. The first FC assembly has already been in operation; however, the current is limited to 6kA due to discharging. The second one targeting the full current (12kA) operation is in preparation. The present status and upgrade plans will be presented.</t>
  </si>
  <si>
    <t>Development of a Flux Concentrator for SuperKEKB Positron Source</t>
  </si>
  <si>
    <t>Yoshinori Enomoto (KEK, Ibaraki)</t>
  </si>
  <si>
    <t>Yoshinori Enomoto, Toshiyasu Higo, Takuya Kamitani, Toshikazu Takatomi, Madoka Tanaka, Kazue Yokoyama (KEK, Ibaraki)</t>
  </si>
  <si>
    <t>Tuning of the CERN 750 MHz RFQ for Medical Applications</t>
  </si>
  <si>
    <t>CERN has built a compact 750 MHz RFQ as an injector for a hadron therapy linac. This RFQ was designed to accelerate protons to an energy of 5 MeV within only 2 m length. It is divided into four segments and equipped with 32 tuners in total. The RFQ length corresponds to 5 $\lambda$ which is considered to be close to the limit for simple field adjustment using tuners. Nevertheless the high frequency results in a sensitive structure and requires careful tuning by means of the alignment of the pumping ports and fixed tuners This paper gives an overview of the tuning procedure and bead pull measurements of the RFQ.</t>
  </si>
  <si>
    <t>Benjamin Koubek (CERN, Geneva)</t>
  </si>
  <si>
    <t>Benjamin Koubek, Yves Cuvet, Alexej Grudiev, Carlo Rossi, Marc Alexander Timmins (CERN, Geneva)</t>
  </si>
  <si>
    <t>SLAC launched the Ultrafast Electron Diffraction and Imaging (UED&amp;UEM) initiative with the objective of developing the world leading ultrafast electron scattering instrumentation, complementary to the X-ray Free Electron Laser - Linac Coherent Light Source (LCLS). SLAC has developed a UED setup at the Accelerator Structure Test Area (ASTA), with the goal of providing MeV, 100-femtosecond-scale electron pulses to support an ultrafast science program [1]. The first UED ultrafast science experiment published in Nano Letters, where large amplitude wrinkles of monolayer MoS2 generated by the light pulse– more than 15 percent of the layer’s thickness, was observed. This is the first time anyone has visualized these ultrafast atomic motions. Ultrafast MeV electrons also made it possible the direct measurement of phonon occupations as energy is transferred from electrons into the lattice in laser-heated gold (APL). The rotational wavepacket dynamics of laser-aligned nitrogen molecules were captured in gas-phase electron diffraction experiment using MeV electrons. We achieved an unprecedented combination of 100-fs (rms) temporal resolution and sub-Angstrom (0.76 Å) spatial resolution that makes it possible to resolve the position of the nuclei within the molecule(Nature Communications).</t>
  </si>
  <si>
    <t>Making Molecular Movie with MeV Electrons</t>
  </si>
  <si>
    <t>Xijie Wang (SLAC, Menlo Park, California)</t>
  </si>
  <si>
    <t>Xijie Wang, Xiaozhe Shen (SLAC, Menlo Park, California)</t>
  </si>
  <si>
    <t>A 3-MeV Linac for Development of Accelerator Components at J-PARC</t>
  </si>
  <si>
    <t>We are constructing a linac for development of accelerator components at J-PARC. This linac consists of a H- ion source, a low energy beam transport (LEBT), an radio frequency quadrupole (RFQ) linac, and a diagnostics bean line. The beam energy is 3 MeV, the beam current is 30 mA, and the duty factor is 0.6%, which corresponds to 0.5 kW. The accelerator itself has a capacity of at least 1 kW. However, the beam power is limited by radiation dose, because there are no radiation shields between the accessible area during the operation. The source and LEBT are same as the J-PARC linac's. The RFQ is a used one in the J-PARC linac, called RFQ I. At first, we are planning to conduct experiments of the laser charge exchange development for the transmutation facility. Then, this linac will be used for the development accelerator components such as beam scrapers, bunch shape monitors, laser profile monitors, and so on. We will be able to install new devices into the actual J-PARC linac after the full testing. The development of H- ion source can be carried out at this system, and also RFQ in the future. In this paper, present status of this 3-MeV linac at J-PARC is presented.</t>
  </si>
  <si>
    <t>Yasuhiro Kondo (JAEA/J-PARC, Tokai-Mura, Naka-Gun, Ibaraki-Ken)</t>
  </si>
  <si>
    <t>Yasuhiro Kondo, Hiroyuki Asano, Shin-ichiro Meigo, Kiyonori Ohkoshi (JAEA/J-PARC, Tokai-Mura, Naka-Gun, Ibaraki-Ken), Toshihiko Hori (JAEA, Ibaraki-ken), Etsuji Chishiro, Koichiro Hirano, Takashi Itou, Yusuke Kawane, Nobuhiro Kikuzawa, Akihiko Miura, Takatoshi Morishita, Hidetomo Oguri, Akira Ohzone, Shinichi Shinozaki, Hayanori Takei (JAEA/J-PARC, Tokai-mura), Yuji Fukui, Kenta Futatsukawa, Kiyoshi Ikegami, Tomoaki Miyao, K. Nanmo, Takashi Sugimura, Akira Takagi (KEK, Ibaraki), Takanori Shibata (KEK, Tokai, Ibaraki), Tomofumi Maruta (KEK/JAEA, Ibaraki-Ken), Minoru Mayama, Yuki Sawabe (Mitsubishi Electric System &amp; Service Co., Ltd, Tsukuba)</t>
  </si>
  <si>
    <t>Beam-Loading Compensation of a Multi-Bunch Electron Beam by Using RF Amplitude Modulation in Laser Undulator Compact X-Ray Source (LUCX)</t>
  </si>
  <si>
    <t>We have been developing a compact X-ray source via laser Compton scattering(LCS) at Laser Undulator Compact X-ray source(LUCX) accelerator in KEK. In here, a multi-bunch electron beam is generated by a 3.6cell photo-cathode RF-gun and accelerated to 18-24MeV by a 12cell booster. And then 6-10 keV X-rays are generated by LCS between the beam and a laser pulse stored in a 4-mirror planar optical cavity. Our aim is to take a phase contrast image with Talbot interferometer within a few minutes at present. The target flux of X-ray is 1.7x10^7 photons/pulse with 10% bandwidth. For an electron beam, the target of the intensity is 500nC/pulse with 1000 bunches at 30 MeV. Presently, we have achieved the generation of 24MeV beam with total charge of 600nC in 1000bunches. The energy difference is within 1.3% peak to peak. The beam-loading is compensated by delta T method and amplitude modulation(AM) of the RF pulse*. However there is the energy difference at the RF-gun. It is assumed that this causes the reduction of the X-ray flux due to change of the focused beam size. To reduce the energy difference, AM is also applied to the RF pulse for the gun. We will show the results of the beam-loading compensation and the generation of X-rays.</t>
  </si>
  <si>
    <t>Masafumi Fukuda (KEK, Ibaraki)</t>
  </si>
  <si>
    <t>Masafumi Fukuda, Sakae Araki, Yosuke Honda, Nobuhiro Terunuma, Junji Urakawa (KEK, Ibaraki), Kazuyuki Sakaue, Masakazu Washio (Waseda University, Tokyo)</t>
  </si>
  <si>
    <t>We have been using single cell coupon cavities for establishment of vertical electropolishing(VEP) for a couple of years. VEPed coupons which were surface analysed with XPS, SEM and the other tools could bring lot information and expertise to development of VEP cathode and optimization of VEP conditions. This time we report fabrication of Nb 9 cell coupon cavity where 3 coupon samples and 6 coupon samples can be set at the equators and the positions close to the irises, respectively. Analysed data of the coupon samples after VEP using this 9 cell coupon cavity will be also introduced.</t>
  </si>
  <si>
    <t>Fabrication of 9 Cell Coupon Cavity for Vertical Electropolishing Test</t>
  </si>
  <si>
    <t>Vijay Chouhan (MGH, Hyogo-ken)</t>
  </si>
  <si>
    <t>Shigeki Kato, Hitoshi Hayano, Hideaki Monjushiro, Takayuki Saeki, Motoaki Sawabe (KEK, Ibaraki), Vijay Chouhan, Yoshiaki Ida, Keisuke Nii, Takanori Yamaguchi (MGH, Hyogo-ken), Kiyotaka Ishimi (MGI, Chiba)</t>
  </si>
  <si>
    <t>Identification of Emitting Sources of Dark Currents From Gridded Thermionic Electron Gun and Measures to Suppress Dark Currents From Electron Gun in SPring-8 Linear Accelerator</t>
  </si>
  <si>
    <t>The dark current is emitted from a gridded thermionic electron gun although the grid-electrode potential against the cathode is negative enough to suppress the cathode emission current. This dark current in the SPring-8 linear accelerator caused satellite bunches unignorable for precise experiments in the downstream electron storage ring. The dark current has been investigated by means of our electron-gun test equipment applying a DC accelerator voltage to the electron gun. The investigations revealed that the dark current was generated from the wehnelt electrode, the gird electrode, and the cathode surface. The dark current from the wehnelt electrode was decreased under the measurement limit 2E-15 A by replacing the wehnelt and the anode electrodes with new electro-polished ones. The dark current from the cathode surface was reduced by lowering the grid-electrode potential against the cathode down to -160 V. To reduce the dark current from the grid electrode, the surface of the grid electrode was significantly smoothed by electro-polishing.</t>
  </si>
  <si>
    <t>Tamotsu Magome (JASRI/SPring-8, Hyogo-ken)</t>
  </si>
  <si>
    <t>Tamotsu Magome, Hirofumi Hanaki, Toshiaki Kobayashi, Shinsuke Suzuki, Tsutomu Taniuchi (JASRI/SPring-8, Hyogo-ken)</t>
  </si>
  <si>
    <t>Study of Beam Dump for International Linear Collider Based on Wakefield Deceleration in Plasma</t>
  </si>
  <si>
    <t>As the scale of accelerator projects and their power consumptions increase, improving the power efficiency and the power recovery of accelerator systems become immediate and important requirement and goal. Moreover, the radiation level in the accelerators should be kept to a minimum extent to cope with environmental consideration. In the design of the next future largest accelerator, the International Linear Collider (ILC), the power consumption is estimated to be 161 MW. Important efforts are being undertaken to reduce the electricity consumption and to lower the radiation level in the current study of its implementation plans.　Consequently, we proposed a new system of beam dump which is based on the wakefield deceleration of beams in plasma, where the radiation level is far less than in the conventional designs and where the beam power might be recovered. We started the study in early 2015 and first focused on simulation where the ILC electron beams at 250 GeV is dump into a gas chamber of an appropriate pressure and size so as to create a plasma and therefore to achieve efficient deceleration. We are also considering the energy recovery from the created plasma in the gas chamber. The resulting radioactive products are expected to be reduced drastically when compared to the conventional designs. The article presents the current status of these studies.</t>
  </si>
  <si>
    <t>Takayuki Saeki, Hitoshi Hayano, Kaoru Yokoya (KEK, Ibaraki), Ming Zeng (IFIN-HH, Bucharest - Magurele), Denis Perret-Gallix (IN2P3, Paris), Junpei Fujimoto (KEK, Tsukuba), Alex Chao (SLAC, Menlo Park, California), Deano Michael-Angelo Farinella, Toshi Tajima, Xiaomei Zhang (UCI, Irvine, California)</t>
  </si>
  <si>
    <t>Albina Ziiatdinova (ITEP, Moscow; MEPhI, Moscow)</t>
  </si>
  <si>
    <t>Primary Beam Dynamic Simulation of Double Drift Double Buncher System for SPES Project</t>
  </si>
  <si>
    <t>SPES (Selective Production of Exotic Species) is a facility intended for production of neutron-rich Radioactive Ion Beams (RIBs) at the National Institute of Nuclear Physics (INFN-LNL, Legnaro, Italy). Exotic nuclei production based on the ISOL (Isotope Separation On-Line) technology using UCx target. Neutron-rich nuclei will be generated by uranium fission under the influence of proton beam from cyclotron. After that, RIBs will be reaccelerated by the ALPI (Acceleratore Lineare Per Ioni). RFQ (Radio Frequency Quadrupole) will be used as a front-end part of the ALPI. Double drift double buncher system is planned to install before RFQ for increasing transmission. This article is dedicated to beam dynamic simulation and laying-out of transport line at section before ALPI.</t>
  </si>
  <si>
    <t>Analysis on Short Pulse Ion Beams Produced by Femto-Second Laser</t>
  </si>
  <si>
    <t>A laser ion source that produces short-bunch ions is under investigation. In this ion source, plasma is produced by an interaction between a gas jet and a femto-second laser in RF acceleration field. Synchronizing RF phase with the laser pulse, the ions in the plasma are accelerated and bunched ion beam can be extracted. In this presentation, results of analyses on the bunched ion beam will be reported.</t>
  </si>
  <si>
    <t>Yasuhiro Fuwa (Kyoto ICR, Uji, Kyoto)</t>
  </si>
  <si>
    <t>Yasuhiro Fuwa, Masaki Hashida, Shunsuke Inoue, Yoshihisa Iwashita, Shuji Sakabe, Hiromu Tongu (Kyoto ICR, Uji, Kyoto)</t>
  </si>
  <si>
    <t>Study on the S-Band Negative Feedback Micro-Pulse Electron Gun</t>
  </si>
  <si>
    <t>As an important electron source, Micro-Pulse electron Gun (MPG) which is qualified for producing high current, short pulse, electron bunches steadily holds promise to use as an electron source of Coherent Smith-Purcell Radiation(CSPR), Free Electron Laser(FEL). However, the unstable operating state of MPG presents a significant obstacle to its practical applications. The steady operating state of MPG which works on the rising stage of total effective Secondary Electron Yield (SEY) curve was investigated in the paper with theory and experiments. According to the requirements for the steady operating state, a MPG with the frequency of 2.856GHz has been constructed and tested. Both the unstable and stable operating states of the MPG have been observed. And some primary results of the beam have been acquired after the electron bunches accelerated by an electrostatic accelerating tube. Further experimental study is in progress.</t>
  </si>
  <si>
    <t>ifei Zhao (PKU, Beijing)</t>
  </si>
  <si>
    <t>Jifei Zhao, Xiangyang Lu, Deyu Yang, Yujia Yang (PKU, Beijing)</t>
  </si>
  <si>
    <t>Design of 4 A S-Band Linac Using Slotted Iris Structure for HOMs Damping</t>
  </si>
  <si>
    <t>A S-band LINAC with the operating frequency of 2856MHz and beam current of 4 Amps was designed for flash X-ray radiography for hydrodynamic test. The optimization of the parameters of the LINAC was processed to obtain the minimum beam radius and the maximum energy efficiency. For the purpose of reducing the beam orbits offset at the exit of the LINAC, a slotted-iris accelerating structure would be employed to suppress the transverse Higher Order Modes (HOMs) by cutting four radius slots in the iris to couple the HOMs to SiC loads. We present the design of the LINAC and the results of beam dynamic calculation in this paper.</t>
  </si>
  <si>
    <t>Jian Pang (CAEP/IFP, Mainyang, Sichuan)</t>
  </si>
  <si>
    <t>Jian Pang, Xiaozhong He, Shuqing Liao, Liangchao Zhao (CAEP/IFP, Mainyang, Sichuan), Shilun Pei, Jingru Zhang (IHEP, Beijing)</t>
  </si>
  <si>
    <t>RF Accelerating Structure Simulation Software "LinacCalc"</t>
  </si>
  <si>
    <t>Nowadays linac accelerating RF systems design is usually done by the finite difference method. It provides hight accuracy of calculations and freedom in topology choosing, but may draw considerable amounts of computer resources with long calculation times. Alternative to this method, equivalent circuit method exists. The basic idea of this method is to build a lumped element circuit, which with certain approximation acts as an original accelerating cell. It drastically reduces the number of equations to solve. This method is long known but usually only used for the particular accelerating structures when speed of calculation is a key-factor. This paper describes an attempt to create more universal and user-friendly software application for calculating electrical field distribution in accelerating structures, provides mathematical equations this software is based on. The resulting application may be used for preliminary calculations of acceleration structures and help to determine cells electrodynamic parameters reducing overall design time.</t>
  </si>
  <si>
    <t>Sergey Victorovich Matsievskiy (MEPhI, Moscow)</t>
  </si>
  <si>
    <t>Implication of Manufacturing Errors on the Layout of Stabilization System and on the Field Quality in a Drift Tube Linac</t>
  </si>
  <si>
    <t>The layout of the stabilization system and the field quality in a drift tube LINAC are strictly dependent on the manufacturing errors. In this paper a set of tolerances for all the drift tube geometrical parameters are found and a stabilization system layout is defined in order to keep the field flatness within an acceptable limit.</t>
  </si>
  <si>
    <t>One of the most important parameter in the superconducting elliptical cavity is the field flatness that affects the net accelerating voltage, the peak surface field and the Lorentz force detuning coefficient. It can change for a volume perturbation, for the cell to cell coupling, but for the tuner penetration too. Due to the change of the ambience temperature in the LINAC tunnel the electrical length of reference RF cables may change significantly, which results in unacceptable phase changes. In this paper a range for the field flatness and a range for the phase reference line error are found such that the beam quality is kept within acceptable limit.</t>
  </si>
  <si>
    <t>Influence of Field Flatness of the SC Cavities and Effect of the Phase Reference Line Errors on the Beam Dynamics of the ESS Linac</t>
  </si>
  <si>
    <t>Design of 4-vane RFQ with Magnetic Coupling Windows for Nuclotron Injector Lu-20</t>
  </si>
  <si>
    <t>Alvarez-type linac LU-20 is used as the Nuclotron injector. In the framework of the NICA project the high voltage electrostatic pre-injector for LU-20 has been replaced by an RFQ linac. The design of the 4-vane RFQ linac with magnetic coupling windows and details of its manufacturing are presented and discussed. The RFQ was designed by the team of ITEP and MEPhI (Moscow) and was manufactured in VNIITF (Sneginsk, Russia).</t>
  </si>
  <si>
    <t>Victor Koshelev, Vladimir Andreev, Gennady Kropachev, Dimitry Liakin, Alexander Plastun (ITEP, Moscow), Timur Kulevoy (ITEP, Moscow; MEPhI, Moscow), Andrey Butenko (JINR, Dubna, Moscow Region), Sergey Markovich Polozov (MEPhI, Moscow), Stanislav Vladilenovich Vinogradov (MIPT, Dolgoprudniy, Moscow Region)</t>
  </si>
  <si>
    <t>Performances of the Two First Single Spoke Prototypes for the MYRRHA Project</t>
  </si>
  <si>
    <t>The MYRRHA project aims at the construction of an accelerator driven system (ADS) at MOL (Belgium) for irradiations and transmutations experiments purposes. The facility will feature a superconducting LINAC able to produce a proton flux of 2,4 MW (600 MeV - 4 mA). The first section of the superconducting LINAC will be composed of 352 MHz (beta = 0.37) Single Spoke Resonator (SSR) housed in short cryomodules operating at 2K. After a brief presentation of the cryomodule design, this paper will aim at presenting the RF performances of the SSR tested in vertical cryostat in the framework of European MYRTE project (MYRRHA Research and Transmutation Endeavour) and compare the experimental results (Lorentz forces, pressure sensitivity, multipacting barriers, …) to simulated values.</t>
  </si>
  <si>
    <t>David Longuevergne (IPN, Orsay)</t>
  </si>
  <si>
    <t>David Longuevergne, Jean-Luc Biarrotte, Sebastien Blivet, Patricia Duchesne, Richard Martret, Guillaume Olry, Thierry Pépin-Donat, Fetra Rabehasy, Ludovic Renard, Herve Saugnac (IPN, Orsay), Yolanda Gómez Martínez (LPSC, Grenoble Cedex)</t>
  </si>
  <si>
    <t>Developments on the 1.4 MeV/u Pulsed Gas Stripper Cell</t>
  </si>
  <si>
    <t>The GSI UNILAC in combination with SIS18 will serve as a high-current, heavy-ion injector for the FAIR facility. It must meet high demands in terms of beam brilliance at a low duty factor. As part of an UNILAC upgrade program dedicated to FAIR, a new pulsed gas stripper cell was developed, aiming for increased beam intensities inside the post-stripper. The pulsed gas injection is synchronized with the beam pulse timing, enabling a highly-demanded, increased gas density. First tests using uranium beams on a hydrogen target showed a 60%-increased stripping efficiency into the desired 28+ charge state. In 2015, the setup was improved to be able to deliver increased target thicknesses and enhanced flexibility of the gas injection. In recent beam times, the pulsed gas cell was used with various ion-beam types, to test the capabilities for operation at the GSI UNILAC. The stripping of two ion beams in different gases at different gas densities was successfully tested in mixed-beam operation. Charge fractions, beam emittance, and energy-loss were systematically measured using uranium, bismuth, titanium, and argon beams on hydrogen, helium, and nitrogen targets. Selected results will be presented at the conference.</t>
  </si>
  <si>
    <t>Paul Scharrer (HIM, Mainz; GSI, Darmstadt; Mainz University, Mainz)</t>
  </si>
  <si>
    <t>Paul Scharrer, Christoph Emanuel Duellmann (HIM, Mainz; GSI, Darmstadt; Mainz University, Mainz), Mario Bevcic, Lars Groening, Klaus-Peter Horn, Egon Jaeger, Joerg Krier (GSI, Darmstadt), Winfried A. Barth, Jadambaa Khuyagbaatar, Alexander Yakushev (HIM, Mainz; GSI, Darmstadt)</t>
  </si>
  <si>
    <t>Construction and Commissioning XBox-3: A Very High Capacity X-band Test Stand</t>
  </si>
  <si>
    <t>In order to increase testing capacity for the CLIC high-gradient accelerating structure program, a new X-band testing facility at CERN (XBox3) has recently been commissioned and has doubled the number of testing slots available. XBox3 uses a novel way of combining 4 relatively low peak power (6 MW) but high average power klystron units whose power is combined to feed four testing slots with RF to the required power with a repetition rate of up to 400 Hz possible in one slot or up to 100 Hz per slot if there are four devices under test. Besides the repetition rate, peak power, pulse length and pulse shape can be customized to fit the test requirements. In this paper we will describe the layout of the facility, commissioning experience and operation modes and results that we have achieved so far. This novel way of combining pulsed RF high power can eventually be used for many other applications where high repetition rate is required.</t>
  </si>
  <si>
    <t>Nuria Catalan-Lasheras (CERN, Geneva)</t>
  </si>
  <si>
    <t>Nuria Catalan-Lasheras, Cedric Eymin, Jorge Giner Navarro, Gerard McMonagle, Stephane Franck Rey, Anastasiya Solodko, Igor Syratchev, Benjamin Jack Woolley, Walter Wuensch (CERN, Geneva), Theodoros Argyropoulos, Daniel Esperante Pereira (IFIC, Valencia)</t>
  </si>
  <si>
    <t>Self-Consistent PIC Modeling of Near Source Transport of FRIB</t>
  </si>
  <si>
    <t>Simulation studies of FRIB low energy beam transport (LEBT) system are conducted with the PIC code Warp. Transport of the many-species DC ion beam emerging from an Electron Cyclotron Resonance (ECR) ion source is examined in a realistic lattice through the Charge Selection System (CSS) which employs two 90-degree bends to collimate non-target species. Self-consistent simulation tools developed will support commissioning activities on the FRIB front end which will commence in late 2016. Efficient transverse (xy) slice simulation models using 3D lattice fields and (linked) steady-state, full 3D simulation models of tight 90 degree dipole bends are employed within a scripted framework that is readily adaptable and extendable for the multitude of ions intended for operation. Effects from large canonical angular momentum (magnetized beam emerging from ECR), thermal spread, initial distribution asymmetries, and varying degree of electron neutralization are examined for impact on beam control and collimated beam quality. Both ion species for early commissioning (Ar, Kr) and heavy species (U) intended for later high-intensity operation are analyzed.</t>
  </si>
  <si>
    <t>Chun Yan Jonathan Wong (NSCL, East Lansing, Michigan)</t>
  </si>
  <si>
    <t>Chun Yan Jonathan Wong (NSCL, East Lansing, Michigan), Kei Fukushima, Steven Mocko Lund (FRIB, East Lansing, Michigan)</t>
  </si>
  <si>
    <t>Effect of Ninja Cathodes on Nb Surface in Vertical Electropolishing of Single Cell Nb Coupon Cavity</t>
  </si>
  <si>
    <t>We report on vertical electropolishing (VEP) of a single cell niobium (Nb) coupon cavity using our recently modified Ninja cathode. The VEP results were compared with the previous results obtained with other types of Ninja cathodes. The modified Ninja cathode was prepared with enhanced cathode area in order to improve smoothness of equator surface of the cavity cell. It has been turned out that an anode-cathode distance and cathode area play important role in surface morphology. The effect of anode-cathode distance and cathode area was confirmed with lab EP experiments performed with Nb samples. The VEP conditions optimized with the coupon cavity and Ninja cathode will be applied for VEP of 9-cell cavities.</t>
  </si>
  <si>
    <t>Vijay Chouhan, Yoshiaki Ida, Keisuke Nii, Takanori Yamaguchi (MGH, Hyogo-ken), Hitoshi Hayano, Shigeki Kato, Hideaki Monjushiro, Takayuki Saeki, Motoaki Sawabe (KEK, Ibaraki), Kiyotaka Ishimi (MGI, Chiba)</t>
  </si>
  <si>
    <t>H0 Beam Analysis by Bump Magnet System in MEBT2 of J-PARC Linac</t>
  </si>
  <si>
    <t>H0 particles arising from the collisions of accelerated H- beams with residual gas are considered to be a key factor of the residual radiation in the high energy accelerating section of the Japan Proton Accelerator Research Complex (J-PARC) linac. To analyze the H0 particles and the accelerated H- beam, the bump magnet system was designed. The system consists of four horizontal bending magnets, beam position monitor and wire scan profile monitor. In the 2015 summer maintenance period, the new analysis line was constructed in the beam transport (MEBT2), which is the matching section from separated-type drift tube linac (SDTL) to annular-ring coupled structure linac (ACS). The vacuum pressure in the SDTL section and the ACS section is around 10-6 Pa and 10-7 Pa, respectively. In this report, design of the analysis line and the preliminary result of the beam analysis experiment are described.</t>
  </si>
  <si>
    <t>Jun Tamura (JAEA/J-PARC, Tokai-mura)</t>
  </si>
  <si>
    <t>ITEP has designed Radio-Frequency Quadrupole (RFQ) linac for JINR NICA Complex (Dubna, Russia) to provide ion beams (A/q ≤ 3) with energy of 156 keV/u for further acceleration by existing Alvarez-type linac. The RFQ is based on a 4-vane structure with magnetic coupling windows in order to avoid a risk of excitation of dipole field components inherent in a conventional 4-vane cavity. The paper presents the results of the RF design and capabilities used for coarse and fine tuning of field distribution and resonant frequency during manufacturing and finalizing of the RFQ.</t>
  </si>
  <si>
    <t>RF Design of the Nuclotron-NICA 145.2 MHz RFQ</t>
  </si>
  <si>
    <t>Alexander Plastun, Vladimir Andreev, Victor Koshelev, Timur Kulevoy, Viktor Kuzmichev, Dimitry Liakin (ITEP, Moscow), Andrey Butenko (JINR, Dubna, Moscow Region)</t>
  </si>
  <si>
    <t>Superconducting cavities with two separate accelerating axes have been proposed in the past for energy recovery linac applications. While the study showed the advantages of such cavity, the designs present serious fabrication challenges. Hence the proposed cavities have never been built. The new design, elliptical twin cavity, proposed by Jefferson Lab and optimized by Center for Accelerator Science at Old Dominion University, allows similar level of engineering and fabrication techniques of a typical elliptical cavity. This paper describes the engineering and fabrication processes of the twin axis cavity.</t>
  </si>
  <si>
    <t>Engineering and Fabrication of Twin Axis Cavity</t>
  </si>
  <si>
    <t>HyeKyoung Park (JLab, Newport News, Virginia; ODU, Norfolk, Virginia)</t>
  </si>
  <si>
    <t>HyeKyoung Park (JLab, Newport News, Virginia; ODU, Norfolk, Virginia), Andrew Hutton, Frank Marhauser (JLab, Newport News, Virginia), Subashini Uddika De Silva, Jean Roger Delayen (ODU, Norfolk, Virginia)</t>
  </si>
  <si>
    <t>Beam Dechirping Study for Shanghai XFEL</t>
  </si>
  <si>
    <t>In order to get a large compression ratio for high gain free electron laser (FEL) facility, magnetic bunch compressor is commonly used. But the residual time-energy correlation in the bunch can broaden the FEL bandwidth and decrease FEL gain. Recently, it has been theoretically and experimentally demonstrated that using corrugated structure as a dechirper allows to remove head-to-tail chirp. In this paper, we present the study of using corrugated structure as linearizer and deflector for Shanghai XFEL, and the dipole and quadrupole wake effects are also shown.</t>
  </si>
  <si>
    <t>Duan Gu (SINAP, Shanghai)</t>
  </si>
  <si>
    <t>Duan Gu, Qiang Gu, Dazhang Huang, Meng Zhang (SINAP, Shanghai)</t>
  </si>
  <si>
    <t>Asymmetric Four-Vane RFQ</t>
  </si>
  <si>
    <t>A four-vane resonator is widely used in Radio Frequency Quadrupole (RFQ) accelerators. The field distribution of the operational quadrupole mode in a long four-vane resonator can be easily perturbed by nearest dipole modes which can be excited due to local frequency errors. The paper describes the electromagnetic properties of a four-vane resonator with asymmetry between adjacent chambers. The asymmetry can provide sufficient separation of dipole modes keeping losses and field uniformity of quadrupole mode similar to those in a conventional four-vane resonator. This feature of an asymmetric resonator is confirmed by analytical results from transmission line model as well as by CST Studio simulations.</t>
  </si>
  <si>
    <t>Alexander Plastun (ANL, Argonne, Illinois), Andrei Kolomiets, Dimitry Liakin (ITEP, Moscow)</t>
  </si>
  <si>
    <t>The 4 GeV LCLS-II superconducting linac will contain 280, 1.3 GHz TESLA-style cavities operated CW at 16 MV/m. Because of the low beam current, the cavity bandwidth will be fairly small, about 32 Hz, which makes the field stability sensitive to detuning from external vibrations and He pressure fluctuations. Piezo-electric actuators will be used to compensate for the detuning, which historically has been difficult at frequencies above a few Hz due to excitation of cavity mechanical resonances. To understand this interaction better, we have been doing extensive modeling of the cavities including mapping out the mechanical modes and computing their coupling to pressure changes, Lorentz forces and piezo actuator motion. One goal is to reproduce the measured detuning response of the piezo actuators up to 1 kHz, which is sensitive to how the cavities are constrained within a cryomodule. In this paper, we summarize these results and their implications for suppressing higher frequency detuning.</t>
  </si>
  <si>
    <t>Electro-Mechanical Modeling of the LCLS-II Superconducting Cavities</t>
  </si>
  <si>
    <t>Chris Adolphsen (SLAC, Menlo Park, California)</t>
  </si>
  <si>
    <t>Oleksiy Kononenko, Chris Adolphsen, Zenghai Li, Tor Raubenheimer, Claudio Hector Rivetta (SLAC, Menlo Park, California)</t>
  </si>
  <si>
    <t>Numerical Verification and Application of a Theory of Nonlinear Solenoid Focusing</t>
  </si>
  <si>
    <t>A recent analytic theory developed a relatively simple and insightful formula for the nonlinear radial focusing impulse imparted to charged particles traversing an axisymmetric solenoid magnet*. This formula is a clear expression of the well-known Scherzer's theorem of electron optics showing that nonlinear aberrations can only add more focusing. Only the paraxial approximation is made, expansion terms rapidly converge, and the formula applies to iron or iron-free solenoids. The formula suggests that solenoid designs that might vary the axial structure to manipulate the fringe field in an attempt to reduce nonlinear focusing effects beyond what is possible by simple choices of aspect ratio (aperture/length) for simple extruded magnet designs are likely futile. In this study we present precision numerical results for a thin coil, iron-free solenoid that verify the validity of the formula for particles both without and with net canonical angular momentum. The formula applied to illustrate scaling of the nonlinear impulse as a function of filling factor and magnet aspect ratio (aperture/length) for a standard iron solenoid design. Implications for optics choices in laboratory applications are discussed.</t>
  </si>
  <si>
    <t>Steven Mocko Lund (FRIB, East Lansing, Michigan)</t>
  </si>
  <si>
    <t>Steven Mocko Lund, Kei Fukushima (FRIB, East Lansing, Michigan), Kazuya Osaki (HU/AdSM, Higashi-Hiroshima), Kaisi Zheng (MSU, East Lansing, Michigan)</t>
  </si>
  <si>
    <t>Stability Analysis of the European Spallation Source Lattice</t>
  </si>
  <si>
    <t>The European Spallation Source is designed to deliver 5 MW proton beam power on the target, while keeping the beam induced losses below 1 W/m throughout the linac. This implies tight tolerances on the stability of the linac lattice and reliable optics when static and dynamic imperfections are included. In this paper we present a more detailed analysis of the error tolerances of the ESS linac using the latest baseline lattice, and for the first time including the LEBT and RFQ directly in the error study.</t>
  </si>
  <si>
    <t>Yngve Inntjore Levinsen, Renato De Prisco, Mohammad Eshraqi, Ryoichi Miyamoto (ESS, Lund)</t>
  </si>
  <si>
    <t>Deflector Design for Spin Rotator in Muon Linear Accelerator</t>
  </si>
  <si>
    <t>A muon g-2/EDM experiment based on muon linear accelerator was proposed for the J-PARC muon facility []. In this experiment, the ultra-slow muons created in muonium target region will be accelerated to 210 MeV kinetic energy then will be injected into the muon storage ring to measure the decay products depending on the muon spin. Therefore, a spin rotator (device) is a key component of the muon linac. Spin rotator consists of a pair of combined electrostatic and magnetic deflectors and a pair of solenoids which will be placed in between these two deflectors. In this paper, we report the design of these two dispersion-free deflectors and the simulation results of the device performance will be discussed.</t>
  </si>
  <si>
    <t>Sayyora Artikova (JAEA/J-PARC, Tokai-Mura, Naka-Gun, Ibaraki-Ken)</t>
  </si>
  <si>
    <t>Sayyora Artikova (JAEA/J-PARC, Tokai-Mura, Naka-Gun, Ibaraki-Ken), Kazuo Hasegawa, Yasuhiro Kondo (JAEA, Ibaraki-ken), Tsutomu Mibe, Masashi Otani (KEK, Tsukuba)</t>
  </si>
  <si>
    <t>4F Other Beams</t>
  </si>
  <si>
    <t>Fabrication of Superconducting Spoke Cavity for Compact Photon Source</t>
  </si>
  <si>
    <t>The spoke cavity is expected to have advantages for compact ERL accelerator for X-ray source based on laser Compton scattering. We have been developing the spoke cavity under a research program of MEXT, Japan to establish the fabrication process. Since our designed shape of the spoke is complicated due to increase the RF properties, one-step press forming with one set of molds will cause so large strain to break the sheet. We designed the mold components including the process of press work. The press forming tests of the spoke cavity have been done with the various materials of sheets to check molding performance. In this paper we present status of the spoke cavity fabrication.</t>
  </si>
  <si>
    <t>Masaru Sawamura, Ryoichi Hajima (QST, Tokai), Takayuki Kubo, Takayuki Saeki (KEK, Ibaraki), Hisao Hokonohara, Yoshihisa Iwashita, Hiromu Tongu (Kyoto ICR, Uji, Kyoto)</t>
  </si>
  <si>
    <t>Mechanical Design of the HWR Cavities for the SARAF SRF LINAC</t>
  </si>
  <si>
    <t>The upgrade of the SARAF superconducting LINAC should include a series of 26 equipped HWR cavities operating at 176 MHz. Based on the RF and the cryomodule integration requirements, the designs of the two types of niobium cavities with their titanium tank, tuning systems and power couplers were optimized. The wall thickness of the niobium cavities has been determined in order to satisfy the electromagnetic specifications (including the tuning sensitivity) and the structural integrity. In addition, manufacturing and costs constraints have been considered for the final design. For those purposes, structural, modal and RF-coupled analyses were performed iteratively on the cavity alone and the cavity equipped with its tuning system accounting for normal and exceptional operating conditions. In this paper, the mechanical design and the foreseen qualification procedures for both cavities and tuning systems are presented with compliance, to the best extent, to the rules of “Unfired Pressure Vessels” NF-EN 13445 (1-5) standards.</t>
  </si>
  <si>
    <t>Nicolas Misiara (CEA/IRFU, Gif-sur-Yvette)</t>
  </si>
  <si>
    <t>Nicolas Misiara, Lyes Boudjaoui, Guillaume Ferrand, Philippe Hardy, Fabien Leseigneur, Catherine Madec, Nicolas Pichoff (CEA/IRFU, Gif-sur-Yvette)</t>
  </si>
  <si>
    <t>Performance of the MAX IV Linac RF System</t>
  </si>
  <si>
    <t>The Max IV LINAC will be used both for injection and top up into two storage rings, and as a high brightness injector for a Short Pulse Facility (SPF). The combination of a high-energy LINAC and a low-emittance photocathode electron gun makes the LINAC suitable as a driver for a Free Electron Laser (FEL) which is seen as the next development stage of the MAX IV facility .The acceleration is done in 39 warm S-band LINAC sections feed from 18 RF stations. Each RF unit consists of a 35 MW klystron with solid state modulator followed by SLED for pulse compression. The first RF station feeds one LINAC structure and a photocathode electron gun. 15 RF stations feed two LINAC sections each and the remaining two at the end of the LINAC feed 4 each. The three first RF units are driven individually by a low level RF system and the remaining 15 RF units from a coaxial main drive line (MDL). Drive power to the MDL is extracted from the output of the third LLRF driven klystron. RF system stability is essential to meet the requirements for a FEL. The purpose of the work is to evaluate the contributions from each RF station to the overall LINAC performance the RF phase and amplitude stability are measured at the output of each RF station, both for pulse to pulse and for longtime variations. We will present the obtained results and also give a detailed description of the applied methods.</t>
  </si>
  <si>
    <t>Lars G Malmgren (MAX-lab, Lund)</t>
  </si>
  <si>
    <t>Lars G Malmgren, David Olsson (MAX-lab, Lund)</t>
  </si>
  <si>
    <t>Recent RF and Mechanical Developments for the ESS RFQ</t>
  </si>
  <si>
    <t>The ESS Radio-Frequency Quadrupole (RFQ) is a 4-vane resonant cavity designed at the frequency of 352.21 MHz frequency. It must accelerate and bunch a 70mA proton beams from 75keV to 3.62Mev energy with a 4% duty cycle. The actual 3D design evolved1 and is currently divided in 5 segments for a total length of 4.54 m. This paper presents a complete RF analysis using the ANSYS Multiphysics (HFSS) 3D RF simulating code and a RFQ 4-wire transmission line model. It then describes the integrated cooling strategy based on a coupling between the RF power losses and the thermo-mechanical physics in order to allow a proper RFQ tuning once under exploitation. This paper gives also an overview of the power coupler design and the high power test foreseen at IRFU in order to validate this critical part.</t>
  </si>
  <si>
    <t>Nicolas Misiara, Anthony Albéri, Anne-Catherine Chauveau, Didier Chirpaz-Cerbat, Michel Desmons, Alain Charles France, Mickaël Lacroix, Pierre-Alain Leroy, Gabrielle Perreu, Olivier Piquet, Bruno Pottin, Henry Przybilski, Nadia Sellami (CEA/IRFU, Gif-sur-Yvette)</t>
  </si>
  <si>
    <t>Higher Order Modes Damping in 9-Cell Superconducting Cavity With Grooved Beam Pipe</t>
  </si>
  <si>
    <t>This paper is focused on HOM damping in 9-cell superconducting cavities. We are considering HOM damping with the load located outside the 2K part of the accelerating cavity. The HOM propagation to the load will be realised with the grooved beam pipes. The end cells of the structure were modified in order to increase the damping efficiency of the trapped modes. The results of wakefield simulations are also presented. Several programs for automatisation of HOM identification and electrodynamic characteristics calculation were used.</t>
  </si>
  <si>
    <t>Yaroslav Shashkov, Sergey Victorovich Matsievskiy, Nicolay Sobenin (MEPhI, Moscow)</t>
  </si>
  <si>
    <t>Development of Devices Monitoring System Using SNMP With EPICS Integration</t>
  </si>
  <si>
    <t>Control System of Rare Isotope Science Project (RISP) is based on Experimental Physics and Industrial Control System (EPICS) Framework. We need devices monitoring system through the network on EPICS Framework. Most devices constituting the control system support Simple Network Management Protocol (SNMP) which is a method of communication for managing device via the network. So, We used the SNMP to integrate such devices into EPICS. Also we developed the User Interface (UI) by using the CS-Studio, known as EPICS extension tool. In this paper, we will present the devices monitoring system through the network, such as the UPS and MOXA by using the EPICS integration of SNMP.</t>
  </si>
  <si>
    <t>MiJeong Park (IBS, Daejeon)</t>
  </si>
  <si>
    <t>MiJeong Park, Hyojae Jang, Sangil Lee, Seung Hee Nam, Chang Wook Son (IBS, Daejeon)</t>
  </si>
  <si>
    <t>Status of RRR Analysis for RAON Accelerator</t>
  </si>
  <si>
    <t>Residual resistance ratio (RRR) of 300-grade niobium has been analyzed to find optimal welding condition for a superconducting cavity. RRR values were not only measured along the welding directions, but also perpendicular to the welding lines. In this presentation, we will show the RRR analysis as a function of the distance, the welding speed, and the welding pressure.</t>
  </si>
  <si>
    <t>Yoochul Jung (IBS, Daejeon)</t>
  </si>
  <si>
    <t>Yoochul Jung, Mijoung Joung (IBS, Daejeon), Jiwon Seo (Vitzrotech Co., Ltd., Ansan City, Kyunggi-Do)</t>
  </si>
  <si>
    <t>Measurements of the Beam Break-Up Threshold Current at the Recirculating Electron Accelerator S-DALINAC*</t>
  </si>
  <si>
    <t>Linear accelerators, in particular those with a recirculating design and superconducting cavities, have to deal with the problem of Beam Break-Up (BBU). This instability can limit the maximum beam current in such accelerators. Knowing the effectiveness of prevention strategies is of great interest especially for future accelerators like energy recovery linacs (ERL) which aim for high beam currents. One option is to optimize the cavities and higher order mode couplers of those machines. In addition one may adapt the beam line lattice for further suppressing BBU. The superconducting recirculating accelerator S-DALINAC at the Technische Universität Darmstadt provides electron beams in c.w. for nuclear physics experiments since 1991. As the SRF components were never optimized for higher order mode suppression the S-DALINAC suffers from BBU at relatively low beam currents of a few µA. While those currents are sufficient for most nuclear physics experiments we can investigate BBU with respect to the beam optics. We will report on first measurements of threshold currents at different beam energies of the S-DALINAC. The results of a first test to increase the BBU limit by using skew quadrupoles will be presented.</t>
  </si>
  <si>
    <t>Thorsten Kuerzeder (TU Darmstadt, Darmstadt)</t>
  </si>
  <si>
    <t>Thorsten Kuerzeder, Michaela Arnold, Lars Erik Juergensen, Jonas Pforr, Norbert Pietralla (TU Darmstadt, Darmstadt), Florian Hug (IKP, Mainz)</t>
  </si>
  <si>
    <t>New Beam-Tracking Code for Electron Injectors Using Bulk-to-Point Calculation Technique for Space Charge Fields</t>
  </si>
  <si>
    <t>A new two-dimensional beam-tracking simulation code for electron injectors using bulk-to-point calculation technique for space charge fields is developed. The calculated space charge fields are not produced by a point charge but a hollow cylinder which has the volume. A short bunched electron beam is assumed to be an ensemble of several segmentation pieces in both the transverse and the longitudinal directions. The trajectory of each electron, which is a point charge and located at each segmentation corner, is traced with the space charge fields produced from each segmentation volume. The shape of the entire bunch is consequently calculated, and thus the emittances are successfully calculated from weighted mean values of the solutions for the each obtained electron trajectory. Since the calculation noise which is usually caused by distributions of positions of point charge can be minimized, high accuracy calculation on emittance is realized with small number of electrons. Simultaneously, the calculation time becomes markedly shortened. In this presentation, several beam dynamics examples are demonstrated by the new code. The accuracy of emittance is also discussed.</t>
  </si>
  <si>
    <t>Akihiko Mizuno (JASRI/SPring-8, Hyogo-ken)</t>
  </si>
  <si>
    <t>Akihiko Mizuno, Hirofumi Hanaki (JASRI/SPring-8, Hyogo-ken)</t>
  </si>
  <si>
    <t>Measurements of Electrodynamic Characteristics of Higher Order Modes in 2 Cell Cavity With Grooved Beam Pipe</t>
  </si>
  <si>
    <t>Two cells structures with the grooved beam pipe are widely known type of cavities which is often used for ERL injectors. The measurements for this type of cavities were performed on the 2400 MHz aluminum prototype. Split resonances of some HOM and influence of Fundamental Power Coupler (FPC) on the parameters of FM were investigated. Measurements were made for the system with the load in the drift tube and without one.</t>
  </si>
  <si>
    <t>Cooling Design of the Four-Vane RFQ Accelerator for High Average Power Operation</t>
  </si>
  <si>
    <t>We present, in this paper, the cooling design of the four-vane Radio Frequency Quadrupole (RFQ) accelerator for high average power operation. High average power operation of the accelerator is commonly required in the application of ADS (Accelerator Driven System) or BNCT (Boron Neutron Capture Therapy). The stability of the resonant frequency of the accelerator cavity is important during the operation. Though the frequency of the RFQ cavity can be tuned by the water temperature, it is more reasonable to optimize the cooling design to limit the frequency shift with the average input power. The design is undertaken based on one three-dimensional model of one 50mA/CW RFQ accelerator.</t>
  </si>
  <si>
    <t>Qingzi Xing (TUB, Beijing)</t>
  </si>
  <si>
    <t>Qingzi Xing, Lei Du, Xialing Guan, Qingxiu Jin, Chuanxiang Tang, Ruo Tang (TUB, Beijing), Jian Li (NUCTECH, Beijing)</t>
  </si>
  <si>
    <t>European Spallation Source (ESS) Normal Conduction Front End Status Report</t>
  </si>
  <si>
    <t>The European Spallation Source (ESS) will deliver first protons on target by mid 2019. Civil construction of the accelerator tunnel has made good progress and will allow starting installation of the normal conducting frond end (NCFE) by end of 2017. To achieve these milestones the design of all major beam line components have been completed and the construction of the subsystems begun. We report on the advancement of the subsystems and the commissioning progress of the microwave discharge ion source (MDS).</t>
  </si>
  <si>
    <t>Walter Wittmer (ESS, Lund)</t>
  </si>
  <si>
    <t>Walter Wittmer, Per Olof Mickael Gustavsson, Frank Hellström, Georg Hulla (ESS, Lund), Olivier Piquet, Bruno Pottin (CEA/DSM/IRFU, ), Anne-Catherine Chauveau, Didier Chirpaz-Cerbat (CEA/IRFU, Gif-sur-Yvette), Pedro J. Gonzalez (ESS Bilbao, LEIOA), Ibon Bustinduy (ESS Bilbao, Zamudio), Francesco Grespan, Andrea Pisent (INFN/LNL, Legnaro (PD)), Luigi Celona, Santo Gammino, Lorenzo Neri (INFN/LNS, Catania)</t>
  </si>
  <si>
    <t>The First Pulsed Beam Accelerated by the IPHI's RFQ</t>
  </si>
  <si>
    <t>The construction of IPHI (High Power Proton Accelerator) is in its final step. The high intensity light ion source (SILHI) has been built first to produce regularly CW high intensity (over 100 mA) proton beams. The low energy front end of IPHI is based on a 352 MHz, 6 m long Radiofrequency Quadrupole (RFQ) cavity. The RFQ will accelerate beam up to 100 mA with energy up to 3 MeV. A diagnostics line has been built to measure all the main characteristics of the beam at the RFQ output. In this paper we will present the first results of the IPHI project which accelerated a first pulsed beam with our RFQ.</t>
  </si>
  <si>
    <t>Bruno Pottin (CEA/DSM/IRFU, )</t>
  </si>
  <si>
    <t>Bruno Pottin (CEA/DSM/IRFU, ), Michel Desmons, Alain Charles France, Olivier Piquet, Franck Senee, Didier Uriot (CEA/IRFU, Gif-sur-Yvette), Patrick Ausset, Christophe Joly (IPN, Orsay)</t>
  </si>
  <si>
    <t>First On-table Results of Quasi Ellipsoidal Photocathode Laser Pulses at PITZ</t>
  </si>
  <si>
    <t>The optimization of photoinjectors is crucial for the successful operation of linac-based free electron lasers, and beam dynamics simulations have shown that ellipsoidal photocathode laser pulses result in significantly lower electron beam emittance than that of conventional cylindrical pulses. Therefore, in collaboration with the Institute of Applied Physics (Nizhny Novgorod, Russia) and the Joint Institute of Nuclear Research (Dubna, Russia), a laser system capable of generating quasi-ellipsoidal laser pulses has been developed and installed at the Photo Injector Test facility at DESY, Zeuthen (PITZ). The pulse shaping was realized by utilizing spatial light modulators, and is characterized by both auto- and cross-correlation measurements in the infrared and ultraviolet. In this contribution the overall setup and layout, basic operating principles, stability measurements, and the first results at PITZ will be presented. These results include preliminary calibration data, and comparative measurements in both optical regimes of applied guassian, super-gaussian, and elliptical temporal masks.</t>
  </si>
  <si>
    <t>James David Good (DESY Zeuthen, Zeuthen)</t>
  </si>
  <si>
    <t>James David Good, Tino Rublack, Frank Stephan (DESY Zeuthen, Zeuthen), Mikhail Krasilnikov (DESY, Hamburg), Alexey Andrianov, Ekaterina Gacheva, Efim Khazanov, Sergey Mironov, Anatoly Konstantinovich Poteomkin, Victor Zelenogorsky (IAP/RAS, Nizhny Novgorod), Evgeny Syresin (JINR, Dubna, Moscow Region), Martin Khojoyan (SOLEIL, Gif-sur-Yvette)</t>
  </si>
  <si>
    <t>Modernisation of the 108 MHz RF Systems at the GSI UNILAC</t>
  </si>
  <si>
    <t>A substantial modernisation of the RF systems at the 108 MHz Alvarez type post-stripper section of the GSI heavy ion linac UNILAC was launched in 2014 to prepare the existing facility for the future FAIR operation. A new 1.8 MW RF cavity amplifier prototype for low duty-cycle operation (2 ms pulse length at 10 Hz repetition rate) based on the widely-used tetrode TH558SC was designed and built by THALES and is under commissioning. A call for tenders was started for a 150 kW solid state driver amplifier. An RF test bench for the amplifier prototypes is in preparation at GSI including new control racks, commercial grid power supplies, and a modern PLC system for amplifier control. The existing powerful 1 MVA anode power supplies will be reused and are also being equipped with new PLC systems. The development of a digital low-level RF system based on the MTCA.4 standard and commercial vector modulator and FPGA boards was started. Status and details of the modernisation as well as first commissioning results of the new high power amplifier prototype will be reported.</t>
  </si>
  <si>
    <t>Bernhard Schlitt (GSI, Darmstadt)</t>
  </si>
  <si>
    <t>Bernhard Schlitt, Gunter Eichler, Sascha Hermann, Matthias Hoerr, Mario Mueh, Sascha Petit, Alexander Schnase, Gerald Schreiber, Wolfgang Vinzenz, Jens Zappai (GSI, Darmstadt)</t>
  </si>
  <si>
    <t>Study on Multilayer Thin Film Coating on Superconducting Cavity</t>
  </si>
  <si>
    <t>Multilayer thin film coating is a promising technology to enhance performance of superconducting cavities. Until recently, principal parameters to achieve the sufficient performance had not been known, such as the thickness of each layer. We proposed a method to deduce a set of the parameters to exhibit a good performances. In order to verify the scheme, we are trying to make some experiments on the subject at Kyoto. The sample preparation and the test setup for the measurement apparatus will be discussed.</t>
  </si>
  <si>
    <t>Yoshihisa Iwashita, Yasuhiro Fuwa, Hiromu Tongu (Kyoto ICR, Uji, Kyoto), Hitoshi Hayano, Takayuki Kubo, Takayuki Saeki (KEK, Ibaraki), Masahiro Hino (Kyoto University, Osaka), Hiroki Oikawa (Utsunomiya University, Utsunomiya)</t>
  </si>
  <si>
    <t>Q Factor Measurement Using Three Decay Time Constants</t>
  </si>
  <si>
    <t>Q factor is the most important factor of Superconducting cavity performance.Q factor measurement method using three decay time constants is presented. Key Configuration using three decay constants in superconducting cavity is that RF switch is located in the nearest position at the couplers, power coupler and pick up coupler. we could have two decay constants, by switching off the each switch once at one time respectively,and one decay constant with both switch on. by relating three constants, we could get Q_0 and Q_e, Q_t simultaneously. It does not require forward , reverse, transmitted power, but time constants, to get Q factors.</t>
  </si>
  <si>
    <t>Juwan Kim (IBS, Daejeon)</t>
  </si>
  <si>
    <t>Design Study of a Test Cavity for Evaluating RF Critical Magnetic Field of Thin-Film Superconductor</t>
  </si>
  <si>
    <t>In the International Linear Collider (ILC), the center of mass energy is 500 GeV in its first stage, and it will be upgraded to 1 TeV in the second stage. A superconducting cavity with high gradient of more than 45 MV/m is desired in the second stage. To obtain such a high gradient, there has been proposed a method of increasing an RF critical magnetic field of the cavity inner surface by coating of multi-layer thin-film superconductor, which their thickness is close to the London penetration depth. By producing a multilayer film structure in cavity inner surface, it is believed to improve the RF critical magnetic field, and to connect directly to high gradient. To demonstrate a creation of a thin film on a surface of Nb samples, an RF cavity is necessary with which the RF critical magnetic field is measured on a thin-film sample below its critical temperature. Establishing a sample to fit in an RF cavity, cooling to a cryogenic temperature, and supplying RF power, it is necessary to design such a cavity producing strong RF magnetic field parallel to the sample surface. We use the mushroom-shaped cavity. We report the design, manufacturing and RF property measurements of this cavity.</t>
  </si>
  <si>
    <t>Hiroki Oikawa (Utsunomiya University, Utsunomiya)</t>
  </si>
  <si>
    <t>Hiroki Oikawa (Utsunomiya University, Utsunomiya), Takeshi Higashiguchi (Center for Optical Research and Education, Utsunomiya), Hitoshi Hayano, Shigeki Kato, Takayuki Kubo, Takayuki Saeki (KEK, Ibaraki), Yoshihisa Iwashita (Kyoto ICR, Uji, Kyoto), Masahiro Hino (Kyoto University, Osaka)</t>
  </si>
  <si>
    <t>Magnetic Field Management in LCLS-II 1.3 GHz Cryomodules</t>
  </si>
  <si>
    <t>For greater quality factors in superconducting RF cavities, the trapped magnetic field contribution to the RF surface resistance must be reduced. The ambient magnetic fields in superconducting rf cryomodules are therefore desired to be small. The LCLS-II 1.3 GHz cryomodule specifications require the ambient magnetic fields to be less than 5 mG. The methodologies used to meet this specification include a 2-layer passive magnetic shield, an active longitudinal compensation scheme, and a strict magnetic hygiene program. Quality control of the magnetic shields from two vendors included magnetic field attenuation measurements per heat treatment batch. The effectiveness of these methods are to be evaluated in the prototype cryomodule currently under construction. Results from this prototype cryomodule shall be presented.</t>
  </si>
  <si>
    <t>Magnetic Shielding for LCLS-II 3.9 GHz Cavities</t>
  </si>
  <si>
    <t>The 3.9 GHz cavities have an average ambient magnetic field specification of 10 mG. The presence of a blade tuner and a relatively large cross-section helium exhaust pipe on the helium vessel present a challenge in designing a magnetic shield on the outside of the helium vessel. A ‘hybrid’ magnetic shield with an internal and a partial external shield is therefore designed. The optimization of the shields and results from a prototype shall be presented.</t>
  </si>
  <si>
    <t>Saravan Kumar Chandrasekaran (Fermilab, Batavia, Illinois)</t>
  </si>
  <si>
    <t>Saravan Kumar Chandrasekaran, Anna Grassellino, Chuck Grimm, Genfa Wu (Fermilab, Batavia, Illinois), Gary Guangfeng Cheng (JLab, Newport News, Virginia)</t>
  </si>
  <si>
    <t>The RF power distribution for the European XFEL allows for individual RF power for the 808 superconducting cavities of the European XFEL. It consists of a number of elements, not only waveguide components, but also girders, cables or cooling systems. The production of the RF distribution consists of several tasks. In order to deal with the schedule of the entire project a detailed planning, organization and monitoring of the series production of the RF power distribution was required. This paper describes the RF power distribution layout and the series production process.</t>
  </si>
  <si>
    <t>Stefan Choroba (DESY, Hamburg)</t>
  </si>
  <si>
    <t>Stefan Choroba, Valery Katalev (DESY, Hamburg), Evstati Apostolov (Technical University of Sofia, Sofia)</t>
  </si>
  <si>
    <t>Series Production of the RF Power Distribution for the European XFEL</t>
  </si>
  <si>
    <t>Commissioning of the RI Production Beam Line of Komac</t>
  </si>
  <si>
    <t>A radioisotope (RI) production beam line has been developed at Korea Multi-purpose Accelerator Complex (KOMAC) in 2015 and the commissioning started in 2016. The beam parameters of the beam line are 100-MeV beam energy with a maximum 30 kW beam power, which is driven by KOMAC 100-MeV proton linac. The main components of the beam line are a beam transport system, a target transport system, a cooling system for target and hot cell. KOMAC has a plan to commission the beam line and get an operational license in 2016 and start user service in 2017. In this paper, the development and initial commissioning results of the RI production beam line are presented.</t>
  </si>
  <si>
    <t>Hyeok-Jung Kwon (Korea Atomic Energy Research Institute (KAERI), Gyeongbuk)</t>
  </si>
  <si>
    <t>Hyeok-Jung Kwon, Yong-Sub Cho, Han-Sung Kim, Kyung Tae Seol, Sang-Pil Yun (Korea Atomic Energy Research Institute (KAERI), Gyeongbuk)</t>
  </si>
  <si>
    <t>Single Pass Beam Position Monitor</t>
  </si>
  <si>
    <t>Monitoring and subsequent optimization of the electron linacs, energy recovery linacs and beam transfers requires specific instrumentation for beam position data acquisition and processing. Spark EL is the newly developed instrument intended for position and charge monitoring in single or multi bunch machines. The motivation, processing principles and first results at the users are presented.</t>
  </si>
  <si>
    <t>Matjaz Znidarcic (I-Tech, Solkan)</t>
  </si>
  <si>
    <t>A Differential Beam Intensity Monitor Application for the C-ADS Injector Linac</t>
  </si>
  <si>
    <t>Measuring the beam losses in the low energy part of high power proton LINACs is a big concern for many facilities, especially those expected to work in continuous wave mode: when high currents are involved, even a small loss can damage the machine if not detected in time. Furthermore, the large amount and variety of radiation in this part of the machine makes losses hard to detect for most of the existing sensors. A different measurement approach was defined together with IMP-CAS in the frame of the C-ADS injector LINAC: the idea is to take advantage of the intensity signals already provided by the Beam Position Monitor electronics to compute real-time differential measurements along the machine and to communicate with the Machine Protection System in case the difference overcomes a certain threshold. The paper introduces the measurement concept as well as the calibration parameters and the optical-fiber based communication network necessary to support the distributed system.</t>
  </si>
  <si>
    <t>Manuel Cargnelutti (I-Tech, Solkan)</t>
  </si>
  <si>
    <t>Manuel Cargnelutti, Matjaz Znidarcic (I-Tech, Solkan)</t>
  </si>
  <si>
    <t>Field Flatness and Frequency Tuning of the CLARA High Repetition Rate Photoinjector</t>
  </si>
  <si>
    <t>The High Repetition Rate Photoinjector, designed for the CLARA FEL at Daresbury Laboratory, was tuned at the manufacturers for both field flatness and frequency. Due to the high average power in the cavity of 6.8 kW the cavity requires significant cooling, achieved by water channels in the cavity body. These channels prohibit the use of tuning studs to tune the cavity. The cavity was tuned by taking pre-braze clamped low power RF measurements and using the data to trim the cavity cells to the optimum length for both field flatness and frequency. The optimum field flatness is 100% and the design frequency is 2998.5 MHz. Both cells were trimmed in 4 stages, resulting in a post-braze frequency of 2998.49 MHz and field flatness of 98%.</t>
  </si>
  <si>
    <t>Louise Cowie (STFC/DL/ASTeC, Daresbury, Warrington, Cheshire)</t>
  </si>
  <si>
    <t>Louise Cowie, Philippe Goudket, Boris Leonidovich Militsyn, Alan Wheelhouse (STFC/DL/ASTeC, Daresbury, Warrington, Cheshire), Graeme Burt (Cockcroft Institute, Lancaster)</t>
  </si>
  <si>
    <t>ESS DTL Beam Dynamics Comparison Between S-Code and T-Code</t>
  </si>
  <si>
    <t>The Drift Tube Linac (DTL) of the European Spallation Source (ESS) is designed to operate at 352.2 MHz with a duty cycle of 4% (3 ms pulse length, 14 Hz repetition period) and will accelerate a proton beam of 62.5 mA pulse peak current from 3.62 to 90 MeV. In this paper the DTL beam dynamics comparison between the s-code TraceWin and the t-code Parmela is presented. Full field map of the permanent magnet quadrupoles (with COMSOL) and RF fields of each of the 5 tanks (with MDTFish) were used for the two programs.</t>
  </si>
  <si>
    <t>Michele Comunian (INFN/LNL, Legnaro (PD))</t>
  </si>
  <si>
    <t>Michele Comunian, Francesco Grespan, Andrea Pisent (INFN/LNL, Legnaro (PD)), Luca Bellan (INFN/LNL, Legnaro (PD); Univ. degli Studi di Padova, Padova)</t>
  </si>
  <si>
    <t>Optimization of Beam Transportation in Commissioning of the Compact ERL Injector at KEK</t>
  </si>
  <si>
    <t>In the commissioning of the compact ERL (cERL) injector at KEK, to demonstrate acceleration and transportation of low emittance and high charge electron beam without degrading the beam quality is an important topic. To achieve the optimum condition in a real accelerator, development of beam tuning methods is indispensable because of existence of errors for accelerator components. In the commissioning of the cERL injector, we have developed beam tuning methods for each accelerator component, e.g. photo-cathode DC gun, solenoid magnet, corrector magnet, bunching cavity and superconducting cavity. In these methods, we measured the responses of beam parameters, e.g. beam position, beam size and beam energy, and corrected the model based on the measured response. In addition, to approach the target optimum condition for the whole injector, not only individual correction for each component but also total optimization throughout the injector based on experimental method is required. In higher charge operation with 7.7 pC, we carried out the test of the total optimization. We will report these beam tuning methods and preliminary results of the total optimization.</t>
  </si>
  <si>
    <t>Tsukasa Miyajima (KEK, Ibaraki)</t>
  </si>
  <si>
    <t>Tsukasa Miyajima (KEK, Ibaraki), Ryoji Nagai (JAEA, Ibaraki-ken)</t>
  </si>
  <si>
    <t>In particle tracking simulation with space charge effect, the macro-particle model, which has same mass-to-charge ratio, is widely used, since it does not require any symmetry of beam shape. However, selection of proper number of macro-particles is important, because the accuracy depends on it. Emittance, which is calculated by phase-space distribution, is especially affected by the number of macro-particles. In order to study the relation between the number of macro-particles and the resolution in the phase space, we defined a transformation, which describes reduction process of macro-particle number, and analyzed static phase space distribution*. As a next step, we have expanded the transformation, and analyzed time evolution of the phase space distribution for a simple beam line, which consists of drift space. In this presentation, we will report the expanded transformation and time evolution of emittance for the simple beam line.</t>
  </si>
  <si>
    <t>Effect of Number of Macro Particles on Time Evolution of Phase Space Distribution</t>
  </si>
  <si>
    <t>Magnetic flux trapped on the cool-down has become an important factor in the performance in superconducting cavities. We have conducted flux trapping experiments on samples that reveal a very interesting feature of the mechanism on flux trapping which might impact magnetic shielding concepts of future cryomodules.</t>
  </si>
  <si>
    <t>On Magnetic Flux Trapping in Superconductors</t>
  </si>
  <si>
    <t>Ralf Georg Eichhorn (Cornell University (CLASSE), Ithaca, New York)</t>
  </si>
  <si>
    <t>Ralf Georg Eichhorn, Jesse Hoke, Zachary Mayle (Cornell University (CLASSE), Ithaca, New York)</t>
  </si>
  <si>
    <t>Single LLRF for Multi-harmonic Buncher</t>
  </si>
  <si>
    <t>In this paper, a unique low level radio frequency (LLRF) controller designed for a multi-harmonic buncher (MHB) is presented. Different than conventional designs, the single LLRF output contains three RF frequencies (f1 = f0, f2 = 2*f0, f3 = 3*f0) and is fed to a wide-band amplifier and then driving the MHB. The challenge is, while driving f1 due to the non-linearity of the amplifier, f2 and f3 terms will be generated coupling into the control of these two modes. Hence an active cancellation algorithm is used to suppress the nonlinear effect of the amplifier. It is demonstrated in a test that the designed LLRF is able to control the amplitude and phase of the three modes independently.</t>
  </si>
  <si>
    <t>Nathan Usher (FRIB, East Lansing, Michigan)</t>
  </si>
  <si>
    <t>Nathan Usher, Dan Morris, Shen Zhao (FRIB, East Lansing, Michigan)</t>
  </si>
  <si>
    <t>Resonance Control System for the CEBAF Separator Upgrade</t>
  </si>
  <si>
    <t>The Continuous Electron Beam Accelerator Facility (CEBAF) energy upgrade from 6 GeV to 12 GeV includes the installation of four new 748.5 MHz normal conducting deflecting cavities in the 5th pass extraction region. The RF system employs two digital LLRF systems controlling four normal conducting cavities in a vector sum setting. Cavity tune information of the individual cavities is obtained using a multiplexing scheme of the forward and reflected RF signals. Water skids equipped with heaters and valves are used to control resonance. A new FPGA-based hardware and EPICS-based predictive control algorithm has been developed to support reliable operation of the beam extraction process. This paper presents the architecture design of the existing hardware and software as well as a plan to develop a model predictive control system.</t>
  </si>
  <si>
    <t>Tomasz Eugeniusz Plawski (JLab, Newport News, Virgina)</t>
  </si>
  <si>
    <t>Tomasz Eugeniusz Plawski (JLab, Newport News, Virgina), Ramakrishna Bachimanchi, Brian Bevins, Larry Farrish, George Lahti, Mark J. Wissmann (JLab, Newport News, Virginia)</t>
  </si>
  <si>
    <t>Recent Progress of LLRF System for cERL</t>
  </si>
  <si>
    <t>The stability of the RF system in cERL has been evaluated by itself and the stability of the beam momentum. The small momentum jitter of the beam has appeared due to the vector-sum calibration error. By revising the feedback gain of the frequency control, the stability of the beam energy has been improved. The current status and the performance of the LLRF system will be presented.</t>
  </si>
  <si>
    <t>Takako Miura, Dai Arakawa, Hiroaki Katagiri, Toshihiro Matsumoto, Shinichiro Michizono, Feng Qiu, Yoshiharu Yano (KEK, Ibaraki), Sigit Basuki Wibowo (Sokendai, Ibaraki)</t>
  </si>
  <si>
    <t>The reaccelerator facility (ReA) at the National Superconducting Cyclotron Laboratory (NSCL) at Michigan State University (MSU) offers a unique capability to study reactions with low-energy beams of rare isotopes. A beam from the coupled cyclotron facility is stopped in a gas stopping system, charge bred in an Electron Beam Ion Trap (EBIT), and then reaccelerated in a compact superconducting LINAC. The original beam repetition rate at the ReA targets was the same as the LINAC RF frequency of 80.5 MHz. In order to add the capability to bunch at a lower frequency (desirable for many types of experiments using time of flight data acquisitions) a 16.1 MHz buncher has been designed, constructed, and commissioned. This paper reports the results of the commissioning of the device, and outlines some future avenues for further improvement of the properties of the bunched beam.</t>
  </si>
  <si>
    <t>Comissioning Results for a Subharmonic Buncher at ReA</t>
  </si>
  <si>
    <t>Daniel Alt (NSCL, East Lansing, Michigan)</t>
  </si>
  <si>
    <t>Daniel Alt, John Foster Brandon, Shannon Wayne Krause, Alain Lapierre, Scott James Williams (NSCL, East Lansing, Michigan), Dan Morris, Samuel Nash, Nathan Usher, Antonio Carlos Camargo Villari, Shen Zhao (FRIB, East Lansing, Michigan), Michael James Syphers (Northern Illinois University, DeKalb, Illinois)</t>
  </si>
  <si>
    <t>MAX IV Laboratory, 3GeV Linac RF Power Commissioning</t>
  </si>
  <si>
    <t>The 3GeV MAX IV Linac have to meet two main tasks: to inject continuous top-up both storage rings 1.5GeV and 3GeV; and also accelerates and compresses electron bunches for the Short-Pulse Facility. The Linac is physically build in two parallel tunnels. In one of these tunnels, we called the Klystron Gallery, are installed 21 pieces RF units (Modulator + Klystron), infrastructure for temperature regulated water, ion pumps power supplies etc. On second tunnel, so called linear accelerator tunnel are installed two RF electron guns (a Photo-RF gun for SPF pulses and a Thermionic-RF gun for storage ring injection), 39 S-band accelerating structures, 20 SLED, two bunch compressors, two vertical transfer lines connect the linac with the two storage rings and in the end connection to the Short-Pulse Facilities. Before we started the Linac commissioning, one of the most difficult and important task after the assembly and installation Linac was RF conditioning process. In earlier days when we started the RF conditioning process, we noticed that some things should be done better or kindly different; for example the careful cleaning for some parts using dry ice techniques, without wasting time started baking for all linac structures, SLED and wave guides etc. The purpose of this presentation is to describe status and our experience over achieving successful RF commissioning process.</t>
  </si>
  <si>
    <t>Dionis Kumbaro (MAX-lab, Lund)</t>
  </si>
  <si>
    <t>The current state of the art processing of niobium superconducting radio frequency cavities with nitrogen diffusion is performed at 800C in a furnace with a partial pressure of approximately ~20 mtorr of nitrogen. Multiple studies have shown the bulk of the nitrogen absorbed by the niobium forms a thick (1-3 microns) non-superconducting nitride layer which must be removed to produce optimal RF results. The depth profiling of interstitial nitrogen and surface nitrides has already been probed using SIMS measurements. These measurements have also been modeled by extrapolating data from nitride growth studies performed at atmospheric pressure and temperatures above 1000 C (**). One open question is whether there is a diffusion zone at lower temperature in which the niobium will absorb nitrogen but not create a non-superconducting nitride layer; or is the absorption of nitrogen only possible by first forming a nitride buffer layer which then frees up nitrogen for absorption. A systematic study of absorption rate vs. temperature and correlated SIMS measurements needs to be performed to answer this question. We report on the absorption rate vs. temperature from 400 C to 900 C of cavity grade niobium with metallurgically flat witness samples. The witness samples surface depth profile of NbN via SIMS’s will be presented and correlated to the absorption.**</t>
  </si>
  <si>
    <t>Investigation of Nitrogen Absorption Rate and Nitride Growth on SRF Cavity Grade RRR Niobium as a Function of Furnace Temperature</t>
  </si>
  <si>
    <t>Ari Deibert Palczewski, Charles E. Reece (JLab, Newport News, Virginia), Fred Stevie (NCSU AIF, Raleigh, North Carolina), Michael Kelley (The College of William and Mary, Williamsburg, Virginia), James Tuggle (Virginia Polytechnic Institute and State University, Blacksburg)</t>
  </si>
  <si>
    <t>The design and construction with several tens of megawatts superconducting accelerator is the developing direction in the further. The superconducting section follows the RFQ and MEBT, which needs good enough beam quality. The normal temperature front ends are redesigned for China Initiative ADS. The LEBT transports a 35KeV, 10mA DC proton beam to the RFQ, after the RFQ acceleration the MEBT transports a 2.1MeV 10mA CW proton beam to the superconducting DTL. The “Point Source” is proposed in the beam scrape application during the LEBT section to get the ideal transverse beam parameters. To get the ideal longitudinal beam parameters, the new RFQ is designed with little emittance. Collimators are installed in the new MEBT to scrape the outer sphere beams which may turn to halo. Details of the beam dynamics simulations will be given.</t>
  </si>
  <si>
    <t>CIADS Normal Temperature Front-End Design</t>
  </si>
  <si>
    <t>Weilong Chen (IMP/CAS, Lanzhou)</t>
  </si>
  <si>
    <t>Weilong Chen, Yuan He, Huan Jia, Zhijun Wang (IMP/CAS, Lanzhou)</t>
  </si>
  <si>
    <t>In the framework of the European Spallation Source (ESS), power couplers have been designed and manufactured to supply the medium-beta (beta=0.67) elliptical cavities of the cryomodule demonstrator with RF power. The power couplers work at 704.4 MHz and are tested up to 1.2 MW (repetition rate=14 Hz, RF pulse width close to 3.5 ms). The CEA Saclay is in charge of the design, the manufacturing, the preparation and the conditioning of these power couplers. In this paper, after a general presentation of the power couplers used in the ESS LINAC, the different mechanical parts and their features will be detailed. Then, we describe the different steps of the preparation, the assembly of the couplers on the test box in cleanroom, the process followed to perform the baking of the couplers and the pumping system. The first experimental results will be shown and finally we will give some details about the assembly process of couplers on the cavity.</t>
  </si>
  <si>
    <t>Power Couplers for the ESS Elliptical Cavity Prototypes: Design, Manufacturing and Experimental Results</t>
  </si>
  <si>
    <t>Christian Arcambal (CEA/DSM/IRFU, )</t>
  </si>
  <si>
    <t>Christian Arcambal (CEA/DSM/IRFU, ), Nicolas Berton, Pierre Bosland, Cyril Boulch, Anais Bruniquel, Pol Carbonnier, Michel Desmons, Guillaume Devanz, Guillaume Ferrand, Abdallah Hamdi, Xavier Hanus, Philippe Hardy, Vincent Marie Hennion, Hassen Jenhani, Fabien Leseigneur, Claude Marchand, Franck Peauger, Olivier Piquet, Dominique Roudier, Christophe Servouin (CEA/DRF/IRFU, Gif-sur-Yvette), Christine Darve (ESS, Lund)</t>
  </si>
  <si>
    <t>Operations at 4 K instead of 2 K have the potential to reduce the operational cost of an SRF linac by a factor of 3, if the cavity quality factor can be maintained. Cavities coated with Nb3Sn have been shown to achieve the accelerating gradients above 10 MV/m with a quality factor around 1010 at 4 K. Because such performance is already pertinent for CEBAF injector cryomodule, we are working to extend these results to CEBAF accelerator cavities envisioning coating of two CEBAF 5-cell cavities with Nb3Sn. They will be installed in an injector cryomodule and tested with beam. The progress on this path is reported in this contribution.</t>
  </si>
  <si>
    <t>Progress Towards Nb3Sn CEBAF Injector Cryomodule</t>
  </si>
  <si>
    <t>Grigory V. Eremeev (JLab, Newport News, Virginia)</t>
  </si>
  <si>
    <t>Grigory V. Eremeev, Kurt Macha, Charles E. Reece, Anne-Marie Valente-Feliciano (JLab, Newport News, Virginia), Michael Kelley, Uttar Pudasaini (The College of William and Mary, Williamsburg, Virginia)</t>
  </si>
  <si>
    <t>The Cornell/BNL 4-Turn ERL with FFAG Return Arcs for eRHIC Prototyping</t>
  </si>
  <si>
    <t>Cornell University has prototyped technology essential for any high brightness electron ERL. This includes a DC gun and an SRF injector Linac with world-record current and normalized brightness in a bunch train, a high-current CW cryomodule, a high-power beam stop, and several diagnostics tools for high-current and high-brightness beams, e.g. slid measurements for 6-D phase-space densities, a fast wire scanner for beam profiles, and beam loos diagnostics. All these are now available to equip a one-cryomodule ERL, and laboratory space has been cleared out and is radiation shielded to install this ERL at Cornell. BNL has designed a multi-turn ERL for eRHIC, where beam is transported more than 20 times around the RHIC tunnel. The number of transport lines is minimized by using two non-scaling (NS) FFAG arcs. A collaboration between BNL and Cornell has been formed to investigate the new NS-FFAG optics and the multi-turn eRHIC ERL design by building a 4-turn, one-cryomodule ERL at Cornell. It has a NS-FFAG return loop built with permanent magnets and is meant to accelerate 40mA beam to 200MeV.</t>
  </si>
  <si>
    <t>Georg H. Hoffstaetter (Cornell University (CLASSE), Ithaca, New York)</t>
  </si>
  <si>
    <t>Beam Performance of the SuperKEKB Positron Source in the 2016 Run</t>
  </si>
  <si>
    <t>The beam commissioning of SuperKEKB has been started in February 2016. Four times higher bunch charge and two orders of magnitude smaller emittance are required for the positron beam in the upgrade from the KEKB. A new positron capture section with a flux concentrator and large-aperture accelerating structures has been operated. A damping ring is still under construction and will be introduced in the next stage of the commissioning in 2017. In spite of the limited performances of the flux concentrator current, the acceleration field gradient and a low beam transmission efficiency due to bypassing the damping ring, a positron beam intensity exceeded that of the KEKB. This paper reports on the beam performance of the positron source achieved in the first stage of the SuperKEKB commissioning.</t>
  </si>
  <si>
    <t>Takuya Kamitani (KEK, Ibaraki)</t>
  </si>
  <si>
    <t>Summary of the Test and Installation of 10mw MBK's for the XFEL Project</t>
  </si>
  <si>
    <t>For the European XFEL project, the horizontal multi-beam klystrons (MBK) which can produce RF power of 10 MW, at RF frequency of 1.3 GHz, 1.5 msec pulse length and 10 Hz repetition rate, were chosen as RF power sources. All of MBK have been delivered by two companies, twenty two tubes from Thales Electron Devices and seven tubes from Toshiba Electron Tubes &amp; Devices. In this article we will give a summary of the tubes testing, condition and installation in the underground linear accelerator tunnel.</t>
  </si>
  <si>
    <t>Vladimir Vogel (Fogel) (DESY, Hamburg)</t>
  </si>
  <si>
    <t>Vladimir Vogel (Fogel), Lukasz Butkowski, Andrew Cherepenko, Stefan Choroba, Jens Hartung, Vladimir Kachaev, Richard Wagner, Steffen Wiesenberg (DESY, Hamburg)</t>
  </si>
  <si>
    <t>Update on the SC 325 MHz CH-Cavity and Power Coupler Processing</t>
  </si>
  <si>
    <t>The 325 MHz CH-Cavity which has been developed and successfully vertically tested at the Institute for Applied Physics, Frankfurt, has reached the final production stage. The helium vessel has been welded to the frontal joints of the cavity and further tests in a horizontal environment are in preparation. Furthermore the corresponding power couplers have been conditioned and tested at a dedicated test stand up to the power level of 40 kW (pulsed) for the targeted beam operation. The final step of the whole prototype development is a beam test with a 11.4 AMeV, 10 mA ion beam at GSI, Darmstadt.</t>
  </si>
  <si>
    <t>Marco Busch (IAP, Frankfurt am Main)</t>
  </si>
  <si>
    <t>Marco Busch, Michael Amberg, Markus Basten, Florian Dirk Dziuba, Phillip Mundine, Holger Podlech, Ulrich Ratzinger (IAP, Frankfurt am Main)</t>
  </si>
  <si>
    <t>Simulation Study on the Beam Loss Mitigation in the 1st Arc Setion of FRIB Linac</t>
  </si>
  <si>
    <t>The Facility of Rare Isotope Beams (FRIB) at Michigan State University is now under construction toward user operation in year 2020. Charge-state transition of accelerating ions occurs in the beam line due to interaction with the residual gas. Since this exchange changes charge to mass ratio of the ions, the ion orbit is distorted especially in an arc section with the ion potentially hitting the vacuum pipe. This will generate outgassing from the beamline pipe. Moreover, they become a seed of further charge-state exchanges. Therefore, a collimation of charge exchanged ions is necessary to prevent this feedback cycle. In this presentation, the results of a simulation study on charge exchange reaction in the 1st arc section of FRIB and optimization of collimator position are presented.</t>
  </si>
  <si>
    <t>Tomofumi Maruta (J-PARC, KEK &amp; JAEA, Ibaraki-ken)</t>
  </si>
  <si>
    <t>Tomofumi Maruta (J-PARC, KEK &amp; JAEA, Ibaraki-ken), Masanori Ikegami, Felix Marti (FRIB, East Lansing, Michigan)</t>
  </si>
  <si>
    <t>Beam Dynamic Studies for IPM Linear Accelerator</t>
  </si>
  <si>
    <t>The linear electron accelerator of institute for research and fundamental sciences (IPM), is an accelerator that is under construction in Iran. It works in 2998 MHz and π/2 operation mode in a traveling wave periodic structure. In this article, the Beam dynamic studies have been performed by using ASTRA code to obtain the optimized magnetic field in order to minimize the beam losses and beam emittance. Also simulating the solenoid to reach the required magnetic field has been done with CST-Studio.</t>
  </si>
  <si>
    <t>Saeed Haghtalab (Shahid Beheshti University, Tehran)</t>
  </si>
  <si>
    <t>Energy Stability of ERLs and Recirculating Linacs</t>
  </si>
  <si>
    <t>Energy recovery linacs can be seen as an hybrid between a linear and a circular accelerator. Some may even say an ERL combines the disadvantages of both. It has been shown in the past that an appropriate choice of the longitudinal working point can significantly improve the energy stability of a recirculating linac. In this contribution we will expand that the concept to energy recovery lilacs and investigate the energy spread of the beam as well as the recovery efficiency stability which can be a more demanding quantity in a high current ERL.</t>
  </si>
  <si>
    <t>Optimization of Multi-Charge State Heavy Ion Beams in Low Energy Linacs</t>
  </si>
  <si>
    <t>Multi-charge state heavy ion beams have been proposed to increase average beam intensity in rare isotope drive linacs. However, the dynamics of multi-charge state beams make it challenging to optimize the beam quality in low energy linacs. One of the primary complications is that the multiple charge states introduce different focusing effects in the beam dynamics. This leads to a large frequency spectrum in the transverse motion of the beam centroid. Matlab simulations are used to describe how the frequency spectrum of the centroid transforms when the reference charge state is changed in accelerating, space charge free solenoid lattices. These frequency shifts can then be used to predict the behavior of beam of known composition using the frequency spectrum of BPM signals.</t>
  </si>
  <si>
    <t>Christopher Richard (NSCL, East Lansing, Michigan)</t>
  </si>
  <si>
    <t>Christopher Richard (NSCL, East Lansing, Michigan), Steven Michael Lidia (FRIB, East Lansing, Michigan)</t>
  </si>
  <si>
    <t>Vertical Test Results on ESS Medium Beta Elliptical Cavity Prototype</t>
  </si>
  <si>
    <t>This work presents the latest vertical test results on ESS medium beta elliptical cavity prototypes. We describe the cavity preparation procedure from tuning to vertical test and all the vertical cryostat improvement realized since last results. Measurements along the manufacturing process will be also analyzed. A survey on high order modes (HOMs) was carried out at different stage of cavity preparation. Finally magnetic probes (Fluxgate) were installed on the cavity to determine magnetic field background during vertical test.</t>
  </si>
  <si>
    <t>Enrico Cenni (CEA/IRFU, Gif-sur-Yvette)</t>
  </si>
  <si>
    <t>Enrico Cenni (CEA/IRFU, Gif-sur-Yvette), Guillaume Devanz, Xavier Hanus, Franck Peauger, Dominique Roudier (CEA/DRF/IRFU, Gif-sur-Yvette), Juliette Plouin (CEA/DSM/IRFU, )</t>
  </si>
  <si>
    <t>Improvement of an Inverse Compton Scattering Source on an Electron Linac by a Facility Upgrade</t>
  </si>
  <si>
    <t>A new inverse Compton Scattering source is under development on the ELSA Linac (Electrons, Laser, X-ray Sources and Applications). Highly amplified laser pulses interact with 17 MeV ultra-short electron bunches. It produces quasi-monochromatic and ultra-short X-ray pulses (30 ps) in a tunable spectrum from 10 to 100 keV. However the number of X-ray photons per pulse is limited by the cross section of the interaction. A first improvement was obtained by using an optical folding system to increase the number of available visible photons per interaction. The gain on the experimental X-ray flux is consequent but not sufficient to reach the objective flux. To provide the additional gain, a facility upgrade was performed thanks to the adjunction of a 1.3 GHz RF cavity at the end of the ELSA beamline. Then the energy of electrons is increased from 19 to 37 MeV. With such an increase, the X-ray output will be improved with the diminution of the geometrical emittance of the electron beam.</t>
  </si>
  <si>
    <t>Annaig Chaleil (CEA, Arpajon)</t>
  </si>
  <si>
    <t>Annaig Chaleil (CEA, Arpajon), Pascal Balleyguier, Alain Bayle, Alain Binet, Jean-Francois Devaux, Vincent Jacob, Vincent Le Flanchec, Martine Millerioux, Jean-Paul Nègre (CEA/DAM/DIF, Arpajon), Rui Prazeres (LCP/CLIO, ORSAY CEDEX)</t>
  </si>
  <si>
    <t>Installation and Conditionning of the SPIRAL2 RFQ</t>
  </si>
  <si>
    <t>The SPIRAL2 RFQ is designed to accelerate two kinds of charge-over-mass ratio (Q/A) particles at the frequency of 88MHz. This CW RFQ required 180 kW to achieve the nominal accelerating voltage. It can accelerate a 5 mA proton or deuteron beam (A/Q=1 and 2) or a 1 mA ion beam with up to A/Q=3 at 0.75 MeV/A. This RFQ is of the four-vane kind, divided into 5 sections of 1 meter each, with a mechanical assembly. One of the main objectives of the project was to build an RFQ without any brazing step. The paper describes the installation with the RF tuning of the RFQ GANIL tunnel and all the ancillaries required for the RFQ start-up. This paper also reports the results of the conditioning in order to achieve the nominal accelerating field.</t>
  </si>
  <si>
    <t>Olivier Piquet (CEA/DSM/IRFU, )</t>
  </si>
  <si>
    <t>Olivier Piquet, Michel Desmons, Yannick Le Noa, Yves Lussignol (CEA/DSM/IRFU, ), Philippe Galdemard (CEA/DSM/IRFU, ; CEA/IRFU, Gif-sur-Yvette), Gilles Bourdelle, Alain Charles France (CEA/IRFU, Gif-sur-Yvette), Robin Ferdinand (GANIL, Caen)</t>
  </si>
  <si>
    <t>Commissioning Plans for the ESS DTL</t>
  </si>
  <si>
    <t>The Drift Tube Linac (DTL) of the European Spallation Source (ESS) is designed to operate at 352.2 MHz with a duty cycle of 4% (a beam pulse of 2.86 ms, 14 Hz repetition period) and will accelerate a proton beam of 62.5 mA pulse peak current from 3.62 to 90 MeV. This article describes the commissioning strategy plans for the DTL part of the linac, techniques for finding the RF set-point of the 5 tanks and steering approach. Typical beam parameters, as proposed for commissioning purposes, are discussed as well and how the commissioning sequence of the tanks fits together with ongoing installation works in the tunnel.</t>
  </si>
  <si>
    <t>Michele Comunian, Francesco Grespan, Andrea Pisent (INFN/LNL, Legnaro (PD)), Mohammad Eshraqi (ESS, Lund), Luca Bellan (INFN/LNL, Legnaro (PD); Univ. degli Studi di Padova, Padova)</t>
  </si>
  <si>
    <t>LCLS-II 3.9 GHz Cryomodule Mechanical Design – Modified TESLA-style Cryomodule for CW Operation</t>
  </si>
  <si>
    <t>We will present the design of the 3.9 GHz cryomodule for the Linear Coherent Light Source (LCLS-II) at SLAC. Fermilab is responsible for the design of this cryomodule, a modified TESLA-style cryomodule to accommodate continuous wave (CW) mode operation, consisting of eight 3.9 GHz superconducting RF cavities. Two of these cryomodules will be used to offset the non-linear sine-wave energy variation along the bunch induced by the LCLS-II main linac 1.3 GHz acceleration. The design is based upon the design first developed at Fermilab for the FLASH ACC39 module now in operation at DESY, and incorporates the design refinements from the similar cryomodules being built for the European XFEL. The functional requirements and the overall structural design of this cryomodule are similar to those for the LCLS-II 1.3 GHz cryomodule. We will discuss the differences in the mechanical design of them. The modifications and special features of both cryomodules include: thermal and cryogenic design to handle high heat loads in CW operation, magnetic shielding and cool-down configurations to enable high quality factor (Q0) performance of the cavities, liquid helium management to address the different liquid levels in the 2-phase pipe with 0.5% SLAC tunnel longitudinal slope, and support structure design to meet California seismic design requirements.</t>
  </si>
  <si>
    <t>Yun He (Fermilab, Batavia, Illinois)</t>
  </si>
  <si>
    <t>Thomas Peterson, Tug Tacku Arkan, Mike H. Foley, Camille Ginsburg, Chuck Grimm, Elvin Robert Harms, Yun He, Timergali N. Khabiboulline, Matthew Kramp, Yuriy M Orlov, Yuriy Pischalnikov, Nikolay Solyak, Genfa Wu (Fermilab, Batavia, Illinois)</t>
  </si>
  <si>
    <t>Development of a Compact 3 MeV S-Band Linac for Industrial Applications</t>
  </si>
  <si>
    <t>A compact 3 MeV S-band electron linac has been developed by Lancaster University, Daresbury Laboratory and e2v. This linac follows on from a prototype 1 MeV X-band linac for security applications* that was designed by Lancaster University and tested at Daresbury Laboratory. Whilst the prototype X-band linac was developed solely for security scanning of aircraft cargo the S-band linac has been developed for a variety of industrial applications. The cavity is a 4 cell π mode standing wave linac that is designed to accelerate 17 keV electrons to 3 MeV with a gradient of 19.6 MV/m. This linac has been installed onto the beam line in the Linac Test Facility at Daresbury Laboratory and has been tested using an e2v magnetron, modulator and electron gun. The design and testing of this linac is presented.</t>
  </si>
  <si>
    <t>Michael Jenkins (STFC/DL/ASTeC, Daresbury, Warrington, Cheshire)</t>
  </si>
  <si>
    <t>Michael Jenkins, Rachael Katherine Buckley, Peter McIntosh, Keith Middleman, Yuri Saveliev, Robert Smith, Alan Wheelhouse (STFC/DL/ASTeC, Daresbury, Warrington, Cheshire), Graeme Burt (Cockcroft Institute, Lancaster), Keith Gleave, Mark Hancock, Trevor Hartnett, Clive Hill, Paul Hindley, Brian Martlew, Adrian Oates (STFC/DL, Daresbury, Warrington, Cheshire)</t>
  </si>
  <si>
    <t>A Novel Undulator Model With Mini-period and Strong Field</t>
  </si>
  <si>
    <t>X-ray free electron laser facility is an important platform of contemporary scientific research, but has the problems of large scale and high cost. Reducing undulator period is one of the most feasible ways to develop compact XFEL, which has been demonstrated by SACLA and SwissFEL. In this proceeding, we will propose a novel undulator model with mini-period and strong field. Unlike the common Halbach model, the undulator model consists of two permanent magnets with same longitudinal magnetization and two rows of staggeringly-arranged poles. In the gap of two permanent magnets, we get a longitudinal uniform field, which is deflected by the poles to generate a transverse undulating field. With 10 mm period and 4 mm gap, the peak field can reach 0.7 T, almost one time higher than Halbach model (about 0.35 T). Numerical analysis and simulation of the undulator model have been finished, and the results have been verified by experiment. The electron motion in the model also is studied by numerical analysis. At last, we conceptually design a XFEL beamline formed of the undulator model to demonstrate the great contribution of the undulator model to compact XFEL. It is found that the electron energy of XFEL decreases largely and then the scale of XFEL shrinks drastically if the undulator model is applied.</t>
  </si>
  <si>
    <t>Longgang Yan (CAEP/IAE, Mianyang, Sichuan)</t>
  </si>
  <si>
    <t>Development Status of FRIB-Linear-Accelerator-Modeling-Engine Based on-Line Beam Commissioning Application</t>
  </si>
  <si>
    <t>The new FRIB-Linear-Accelerator-Modeling-Engine (FLAME) has been developed to serve as physics core used for on-line beam commissioning application. FLAME is specially designed to cover FRIB modeling challenges like non-axisymmetric super-conducting RF cavities modeling and multi-charge-state acceleration. FLAME is envelope-tracking based, so as to be light-weighted and fast. Several on-line beam commissioning applications, such as energy manager, cavity tuning and orbit correction, have been prototyped based on FLAME and tested on an IMPACT-based virtual accelerator (VA). FLAME is directly interfaced to the Design Analysis Kit for Optimization and Terascale Applications (DAKOTA), which serves as a powerful parallel optimizer. In this paper, components of the on-line beam commissioning software prototyping framework including FRAME, VA and DAKOTA are firstly described. Then, the design strategy and running result of the three major applications: energy manager, cavity tuning and orbit correction, are discussed.</t>
  </si>
  <si>
    <t>Zhengqi He, Dylan Maxwell, Guobao Shen, Yan Zhang, Qiang Zhao (FRIB, East Lansing, Michigan)</t>
  </si>
  <si>
    <t>Beam Commissioning of the MAX IV Linac</t>
  </si>
  <si>
    <t>The MAX IV linac is used both for injection into a 3 GeV storage ring, and as a high brightness driver for a Short Pulse Facility (SPF). The linac has also been deigned to handle the high demands of an FEL injector. The first phase of beam commissioning of the linac was completed and operations for ring and SPF injection has been ongoing for several months. In this paper we present the results from beam commissioning, injections to the storage ring and SPF operation.</t>
  </si>
  <si>
    <t>Sara Thorin (MAX-lab, Lund)</t>
  </si>
  <si>
    <t>First Performance Test on the Superconducting 217 MHz CH Cavity at 4 K</t>
  </si>
  <si>
    <t>At the Institute for Applied Physics (IAP) of Frankfurt University a superconducting (sc) 217 MHz Crossbar-H-mode (CH) cavity with 15 accelerating cells and a gradient of 5.5 MV/m has been designed. The cavity is the key component of the demonstrator project at GSI which is the first stage to a new sc continuous wave (cw) linac for the production of Super Heavy Element (SHE) in the future. A successful and reliable beam operation of this first prototype will be a milestone on the way to the proposed linac. After fabrication at Research Instruments (RI) GmbH, Germany, the cavity without helium vessel has been commissioned at the new cryogenic test facility of the IAP with low level rf power at 4 K. The results of this first cold test will be presented in this contribution.</t>
  </si>
  <si>
    <t>Florian Dirk Dziuba (IAP, Frankfurt am Main)</t>
  </si>
  <si>
    <t>Florian Dirk Dziuba, Michael Amberg, Markus Basten, Marco Busch, Holger Podlech (IAP, Frankfurt am Main), Winfried A. Barth, Maksym Miski-Oglu (GSI, Darmstadt; HIM, Mainz)</t>
  </si>
  <si>
    <t>First Experimental Results of T566 Linearisation in the MAX IV Linac Bunch Compressors</t>
  </si>
  <si>
    <t>The MAX IV linac will be used for injection and top-up for two storage rings, and as a high brightness driver for a Short Pulse Facility (SPF). In short-pulse mode the electron bunch is created in a photo cathode gun and compressed in two double achromat bunch compressors that also linearises longitudinal phase space with the second order transfer matrix element T566. T566 in the compressors can be tweaked with weak sextupoles located at high dispersion. In this paper we present the results of a first measurement to show the T566 influence on bunch length and longitudinal profile of a compressed bunch in the MAX IV self-linearising achromat bunch compressors.</t>
  </si>
  <si>
    <t>Advanced Vertical Electro-Polishing studies at Cornell with Faraday</t>
  </si>
  <si>
    <t>Cornell’s SRF group and Faraday Technology Inc. have started collaborations on two phase-II SBIR projects. Both projects are aiming for the development of advanced Vertical Electro-Polishing (VEP) for Nb SRF cavities, such as HF free or acid free VEP protocols. These could be eco-friendlier alternatives for the standard, HF-based EP electrolyte used, and could bring new breakthrough performance for Nb SRF cavities. Here we give a status update and report first results from these two projects.</t>
  </si>
  <si>
    <t>Fumio Furuta (Cornell University (CLASSE), Ithaca, New York)</t>
  </si>
  <si>
    <t>Fumio Furuta, Mingqi Ge, Terri Gruber, Georg H. Hoffstaetter, John Julian Kaufman, Matthias Liepe, James Sears (Cornell University (CLASSE), Ithaca, New York), Maria Inman, E. Jennings Taylor (Faraday Technology, Inc., Clayton, Ohio)</t>
  </si>
  <si>
    <t>Performance of the novel Cornell ERL Main Linac Prototype Cryomodule</t>
  </si>
  <si>
    <t>The main linac cryomodule (MLC) for the future energy-recovery linac (ERL) based X-ray light source at Cornell has been designed, fabricated, and tested. It houses six 7-cell SRF cavities with individual higher order-modes (HOMs) absorbers, cavity frequency tuners, and one magnet/BPM section. Cavities have achieved the specification values of 16.2MV/m with high-Q of 2.0e10 in 1.8K in continuous wave (CW) mode. During initial MLC cavity testing, we encountered some field emission, reducing Q and lowering quench field. To overcome field emission and find optimal cool-down parameters, RF processing and thermal cycles with different cool-down conditions has been done. Here we report on these studies and present final results from the MLC cavity performance.</t>
  </si>
  <si>
    <t>Fumio Furuta, John Dobbins, Ralf Georg Eichhorn, Mingqi Ge, Daniel Gonnella, Georg H. Hoffstaetter, Matthias Liepe, Tim O'Connell, Peter Quigley, Daniel Sabol, James Sears, Eric Smith, Vadim Veshcherevich (Cornell University (CLASSE), Ithaca, New York)</t>
  </si>
  <si>
    <t>HOM Measurements for Cornell's ERL Main Linac Cryomodule</t>
  </si>
  <si>
    <t>The main linac cryomodule (MLC) for a future energy-recovery linac (ERL) based X-ray source at Cornell has been designed, fabricated, and tested. It houses six 7-cell SRF cavities with individual higher order-modes (HOMs) absorbers, cavity frequency tuners, and one magnet/BPM section. All HOMs in MLC have been scanned in 1.8K. The results show effective damping of HOMs, and also agree well with simulation results and the previous HOM scan results on one 7-cell cavity prototype test cryomodule. Here we present detailed results from these HOM studies.</t>
  </si>
  <si>
    <t>Fumio Furuta, Ralf Georg Eichhorn, Mingqi Ge, Daniel Gonnella, Georg H. Hoffstaetter, Matthias Liepe, Peter Quigley, Vadim Veshcherevich (Cornell University (CLASSE), Ithaca, New York)</t>
  </si>
  <si>
    <t>4 K SRF Operation of the 10 MeV CEBAF Photo-Injector</t>
  </si>
  <si>
    <t>SRF accelerating cavities are often operated in superfluid helium of temperature near 2 K to enhance the cavity quality factor Q0 and manage cryogenic heat loads, which are particularly important at large SRF accelerator facilities. This temperature paradigm, however, need not put SRF technology out of the reach of small institutions or even limit SRF operation at large facilities to provide 10-100 MeV beam energy. At the Jefferson Lab CEBAF accelerator there are regularly scheduled maintenance periods during which the liquid helium temperature is raised to 4 K, reducing cryogenic plant power consumption by ~50% and saving megawatts of electrical power. During such a recent period, we accelerated a continuous-wave electron beam at the CEBAF photo-injector to 6.3 MeV/c with current ~80μA using two niobium cavities at helium temperature of 4 K. This contribution describes the SRF and cryogenic performance and uses measured beam quality and energy stability as key metrics. These measurements indicate that 4 K operation of niobium SRF cavities in CEBAF and at small institutions may be a sensible and cost effective mode of operation, provided the cryogenic load associated with lower Q0 is manageable for the number of SRF cavities needed. For Jefferson Lab, this enhances our scientific reach allowing additional low-energy ~10 MeV experiments each year.</t>
  </si>
  <si>
    <t>Joseph Michael Grames (JLab, Newport News, Virginia)</t>
  </si>
  <si>
    <t>Joseph Michael Grames, Michael Allen Drury, Grigory V. Eremeev, Reza Kazimi, Matt Poelker, Joseph P. Preble, Riad Suleiman, Yan Wang, Mathew Wright (JLab, Newport News, Virginia)</t>
  </si>
  <si>
    <t>Status of the Experimental Results of the ESS Spoke Cryomodule Components</t>
  </si>
  <si>
    <t>Since July 2014, the European Spallation Source (ESS) has entered into its construction phase. While the accelerator tunnel civil construction is progressing on the Lund site, an important design work for the ESS linac and a heavy prototyping activity on spoke cavities and cryomodules is being carried out. The design of all components (cavities, couplers, tuners and cryomodule) of the spoke section of the ESS linac has been achieved and their first results have been obtained. In this paper we present all the experimental results obtained so far: the 3 spoke prototypes, the 4 power couplers and the 2 versions of the cold tuner including piezo actuators. In addition, the first results and achieved performances of the prototype spoke cryomodule tests at cryogenic temperature are detailed. Finally, the status of the series production of the spoke cavities will be also presented.</t>
  </si>
  <si>
    <t>Guillaume Olry (IPN, Orsay)</t>
  </si>
  <si>
    <t>Guillaume Olry, Sébastien Bousson, Nicolas Gandolfo, David Longuevergne, Emmanuel Rampnoux (IPN, Orsay), Christine Darve (ESS, Lund)</t>
  </si>
  <si>
    <t>Development of 6 MeV S-band RF Linac for Medical Cancer Therapy at KAERI</t>
  </si>
  <si>
    <t>By the help of deep collaboration between KAERI and KIRAMS, we have been developing a 6 MeV S-band RF linear accelerator for the medical cancer therapy. In this paper, we describe design concepts and fabrication of an S-band structure for the 6 MeV S-band RF linear accelerator.</t>
  </si>
  <si>
    <t>Yujong Kim (KAERI, Jeongeup-si)</t>
  </si>
  <si>
    <t>Yujong Kim (KAERI, Jeongeup-si), Sungsu Cha (KAERI, Daejon), Pikad Buaphad (KAERI, Jeongeup-si; RTX, Daejeon; University of Science and Technology of Korea (UST), Daejeon)</t>
  </si>
  <si>
    <t>Cool-down Performance of the Cornell ERL Cryomodules</t>
  </si>
  <si>
    <t>In the framework of the ERL prototyping, Cornell University has built two cryomodules, one injector module and one prototype Main Linac Cryomodule (MLC). In 2015, the MLC was successfully cooled down for the first time. We will report details on the cool-down as well as cycle tests we did in oder to achieve slow and fast cool-down of the cavities. We will also report on the improvement we made on the injector cryomodule wich also included a modification of the heat exchanger can that allows now a more controlled cool-down, too.</t>
  </si>
  <si>
    <t>Ralf Georg Eichhorn, Georg H. Hoffstaetter, Matthias Liepe, Stephen Robert Markham, Tim O'Connell, Peter Quigley, Daniel Sabol, James Sears, Eric Smith, Vadim Veshcherevich, Dwight Widger (Cornell University (CLASSE), Ithaca, New York)</t>
  </si>
  <si>
    <t>Source and LEBT Beam Preparation for IFMIF-EVEDA RFQ</t>
  </si>
  <si>
    <t>The commissioning phase of the IFMIF-EVEDA RFQ requires the beam characterization by means of simulations and measurements of the beam delivered by the IFMIF-EVEDA ion source and LEBT, in order to reach the RFQ input beam parameters. In this article, the applied procedure and the obtained results for 110 mA of 100 keV deuterons and 55 mA of 50 keV protons are presented.</t>
  </si>
  <si>
    <t>Luca Bellan (INFN/LNL, Legnaro (PD); Univ. degli Studi di Padova, Padova)</t>
  </si>
  <si>
    <t>Luca Bellan (INFN/LNL, Legnaro (PD); Univ. degli Studi di Padova, Padova), Pierre-Yves Beauvais, Benoit Bolzon, Nicolas Chauvin (CEA/DSM/IRFU, ), Hervé Dzitko (F4E, ), Philippe Cara (Fusion for Energy, Garching), Michele Comunian, Enrico Fagotti, Francesco Grespan, Andrea Pisent (INFN/LNL, Legnaro (PD)), Ryo Ichimiya, Atsushi Kasugai (JAEA, Aomori), Masayoshi Sugimoto (JAEA, Rokkasho)</t>
  </si>
  <si>
    <t>Recent Beam Parameter Measurement of the 2nd 3.5 cell SRF Gun for ELBE</t>
  </si>
  <si>
    <t>In May 2014 the 1st superconducting photo injector (SRF gun) at HZDR was replaced by a new gun, featuring a new resonator and cryostat. The intention for this upgrade was to reach higher beam energy, higher bunch charge and lower emittance at the same time. With the improved parameters first user experiments of the superconducting CW accelerator ELBE are to be served, that benefit from an increased average beam current at a given repetition rate of some hundred kHz. Although the cavity performance stays behind its specifications (Ecath~12 MV/m), beam commissioning is underway. In order to lower the risk of particle contamination and to get enough robustness against vacuum events in this early stage, we started with a laser cleaned magnesium cathode (QE~1e-3) instead of our standard Cs2Te cathode. In this contribution we will report on detailed parameter measurements of the electron beam that has a repetition rate of 100 kHz and a bunch charge up to 300 pC.</t>
  </si>
  <si>
    <t>Andre Arnold (HZDR, Dresden)</t>
  </si>
  <si>
    <t>Andre Arnold, Michael Freitag, Pengnan Lu, Petr Murcek, Jochen Teichert, Hannes Vennekate, Rong Xiang (HZDR, Dresden), Gianluigi Ciovati, Peter Kneisel, Larry Turlington (JLab, Newport News, Virginia)</t>
  </si>
  <si>
    <t>Characterization of the Electron Bunch Length at the MAX IV Linac</t>
  </si>
  <si>
    <t>Equipped with a thermionic and a photocathode gun, the MAX IV 3 GeV linac serves both as injector for the two storage rings and the short pulse facility (SPF). In this contribution, we focus on the performance of the photo-cathode beam which is compressed in two double-achromats structures. The two bunch compressors are separated by the so-called “main linac”. As the linac is at the moment not equipped with a transverse deflecting cavity, the way of characterizing the bunch length is via indirect or relative measurements. By running part of the main linac at zero-crossing phase and using a dispersive dipole, we will be able to characterize the performance of the first bunch compressor retrieving the longitudinal bunch profile. We will also compare the final bunch length, after the second bunch compressor, with measurements done to the photon beam produced by the Short Pulse Facility via spontaneous synchrotron radiation.</t>
  </si>
  <si>
    <t>Francesca Curbis (MAX-lab, Lund)</t>
  </si>
  <si>
    <t>Phase-Space Transformation for a Uniform Target Irradiation at DONES</t>
  </si>
  <si>
    <t>In the framework of the EU Roadmap, a DEMO Oriented Neutron Source (DONES) [*] has been proposed to provide a high neutron intense neutron source with a suitable neutron spectrum to understand the degradation of advanced materials under DEMO and future fusion plants irradiation conditions. DONES will be based on the International Fusion Materials Irradiation Facility IFMIF [**], being only one accelerator considered. The HEBT will be devoted to the transport, bending and shaping of the 40 MeV, 125 mA CW deuteron beam to the free surface of the rapidly flowing lithium target. To produce a forward peaked source of fusion-like neutrons, which stream through the target into the test cell, a rectangular uniform distribution across the flat top of the beam profile is required, being the footprint tailored in both the vertical and horizontal directions according to the target design. Different methods for beam uniformization in IFMIF accelerator has been proposed in the past [***]. Two main concerns in DONES will be the minimization of particle losses over the whole HEBT and the effect of the different shaping techniques on such strong space charge regime, specially on the beam halo modulation. A review of the different methods for the beam shaping of the high power, high space charge DONES HEBT beam will be depicted. A final solution will be proposed.</t>
  </si>
  <si>
    <t>Concepcion Oliver (CIEMAT, Madrid)</t>
  </si>
  <si>
    <t>Concepcion Oliver, Angel Ibarra (CIEMAT, Madrid), Philippe Cara (Fusion for Energy, Garching), Ana Gallego (Universidad Complutense Madrid, Madrid)</t>
  </si>
  <si>
    <t>A Compact Superconducting LINAC Module for CW Electron Acceleration</t>
  </si>
  <si>
    <t>ELBE, the superconducting Electron Linac with high Brilliance and low Emittance is providing an average beam current of 1 mA at a maximum beam energy up to 40 MeV for more than a decade to its users. The electrons are used to generate THz radiation, infrared light (Free Electron Lasers), X-rays (electron channeling) and MeV-bremsstrahlung as well as fast neutrons and positrons for semiconductor physics, nuclear astrophysics and radio biological investigations and many more. An integral part of the accelerator is the compact 20 MeV superconducting LINAC module for CW operation that has been designed and built at the Helmholtz-Zentrum Dresden-Rossendorf more than 15 years ago. Very recently, an upgraded version was taken into operation and thus we will report on design improvements to reduce heating, material selection and demagnetization to ensure magnetic hygiene as well as on RF conditioning of the CW couplers. Additionally, module parameters such as static heat load, tuner resolution, microphonics, pressure sensitivity, Lorentz force detuning and intrinsic quality factor vs. electric field will be discussed.</t>
  </si>
  <si>
    <t>Andre Arnold, Hartmut Buettig, Michael Freitag, Matthias Justus, Peter Michel, Gerald Staats (HZDR, Dresden), Armin Winter (FZD, Dresden)</t>
  </si>
  <si>
    <t>Physical and Mechanical Design of the SPES RFQ</t>
  </si>
  <si>
    <t>The SPES RFQ is designed in order to accelerate beams in CW with A/q ratios from 3 to 7 from the Charge Breeder through the MRMS and the selection and injection lines up to the MEBT. RFQ is composed of 6 modules about 1.2 m long each. Each module is basically composed of a Stainless Steel Tank and four OFE Copper Electrodes (obtained by brazing of two subassemblies in order to spare material). A copper layer is electrodeposited on the tank inner surface and a spring joint between tank and electrode is used in order to seal the RF. In this paper the main result of the physical (beam dynamics and RF) and mechanical designs of the RFQ, as well as the construction and assembly procedure of RFQ modules are described.</t>
  </si>
  <si>
    <t>Antonio Palmieri (INFN/LNL, Legnaro (PD))</t>
  </si>
  <si>
    <t>Antonio Palmieri, Luca Bellan, Michele Comunian, Luigi Ferrari, Andrea Pisent, Carlo Roncolato (INFN/LNL, Legnaro (PD))</t>
  </si>
  <si>
    <t>Long-nanosecond Rectangular Pulses Emitted by the Compact RF Compressor</t>
  </si>
  <si>
    <t>There are results of the research of the compact RF compressor with dimensions that are less than duration of produced output pulses. The RF compressor is package of circular oversized waveguides with operating mode H01n. The circular sections are connected to each other by rectangular waveguides with the wide wall equals the section diameter and the narrow wall equals the section radius. The operating mode of rectangular sections is H01. Square connections between axis of circular and rectangular sections are located in quarter wavelength from the end of a circular section and in half wavelength from the end of a rectangular section. The sections can be connected at any angle due to axial symmetry. Therefore the package could be shaped in a parallelepiped or a cube. Simulation shows the possibility of such connections. Also the first experimental results were carried out with the test model.</t>
  </si>
  <si>
    <t>SPIRAL2 PROJECT: Integration of the Accelerator Processes, Construction of the Buildings and Process Connections</t>
  </si>
  <si>
    <t>The GANIL SPIRAL 2 Project is based on the construction of a superconducting ion CW LINAC (up to 5 mA - 40 MeV deuteron and 33 MeV proton beams, up to 1 mA - 14.5 MeV/u heavy ion beams) with two experimental areas named S3 (“Super Separator Spectrometer” for very heavy and super heavy element production) and NFS (“Neutron For Science”), The building studies as well as the accelerator and experimental equipment integration started in 2009. The ground breaking started at the end of 2010. The integration task of the different equipments into the buildings is managed by a trade-oriented integration unit gathering the accelerator integration team, the building prime contractor and a dedicated contracting assistant. All work packages are synthesized at the same time using 3D models. 3D tools are used to carry out integration, synthesis, process connections and the preparation of the future assembly. Since 2014, the buildings and process connections are received and the accelerator installation is well advanced. This contribution will describe these 3D tools, the building construction, the process connection status and our experience feedback.</t>
  </si>
  <si>
    <t>Stanislav Andreyevich Gorev (TPU, Tomsk)</t>
  </si>
  <si>
    <t>Stanislav Andreyevich Gorev, Sergey Nikolayevich Artemenko, Vladislav Sergeevich Igumnov (TPU, Tomsk)</t>
  </si>
  <si>
    <t>Pascal Anger (GANIL, Caen)</t>
  </si>
  <si>
    <t>High-Power RF Test of IFMIF-EVEDA RFQ at INFN-LNL</t>
  </si>
  <si>
    <t>A partial test at full power and CW duty cycle will be performed at INFN-LNL on the last elements of the IFMIF RFQ, approximately two meters of structure, using a specific electromagnetic boundary element on the low energy end. The aim is to reach, in the RFQ coupled with its power coupler system, after an adequate period of conditioning, cw operation at nominal field level (132 kV between electrodes) for at least two hours without breakdown. The description of the experimental setup and procedure, as well as the main results of the conditioning procedure will be reported in this paper.</t>
  </si>
  <si>
    <t>Enrico Fagotti (INFN/LNL, Legnaro (PD))</t>
  </si>
  <si>
    <t>Enrico Fagotti, Loris Antoniazzi, Mauro Giacchini, Francesco Grespan, Maurizio Montis, Antonio Palmieri (INFN/LNL, Legnaro (PD))</t>
  </si>
  <si>
    <t>ESS DTL Design, Prototyping and Procurement Plan</t>
  </si>
  <si>
    <t>The Drift Tube Linac (DTL) of the European Spallation Source (ESS) is designed to operate at 352.2 MHz with a duty cycle of 4% (3 ms pulse length, 14 Hz repetition period) and will accelerate a proton beam of 62.5 mA peak current from 3.62 to 90 MeV. As for Critical Design Review outcomes, after the finalization of design and prototyping phase the production of series components can start. In this paper the last optimization of design and results of prototyping are documented, and the production plan is described, which will lead to the ESS milestone of having first proton beam in 2019.</t>
  </si>
  <si>
    <t>Francesco Grespan (INFN/LNL, Legnaro (PD))</t>
  </si>
  <si>
    <t>Francesco Grespan, Michele Comunian, Andrea Pisent, Marco Poggi, Carlo Roncolato (INFN/LNL, Legnaro (PD)), Davide Castronovo, Roberto Visintini (Elettra-Sincrotrone Trieste S.C.p.A., Basovizza), Paolo Mereu (INFN-Torino, Torino)</t>
  </si>
  <si>
    <t>IFMIF RFQ Module Carachterization via Mechanical and RF Measurements</t>
  </si>
  <si>
    <t>The RFQ of the IFMIF/EVEDA project is a 9.9 m long cavity able to accelerate a 130 mA deuteron beam from the input energy of 100 keV to the output energy of 5 MeV. Such RFQ operates at the frequency of 175 MHz and is composed of 18 mechanical modules approximately 0.55 m long each. The RFQ realization involves the I.N.F.N. Sections of Padova, Torino and Bologna, as well as the Legnaro National Laboratories (L.N.L.). The metrological measurements via CMM (Coordinate Measuring Machine) provided to be a very effective tool both for quality controls along the RFQ production phases and in the reconstruction of the cavity geometric profile for each RFQ module. The scans in the most sensitive regions with respect to RF frequency, such as modulation, tips, base-vane width and vessel height provided the values of the cavity deviations from nominal geometry to be compared with design physic-driven tolerances and with RF measurements. Moreover, the comparison between mechanical and RF measurements suggests a methodology for the geometric reconstruction of the cavity axis and determines the final machining of the end surfaces of each module in view of the coupling with the adjacent ones. In this paper a description of the metrological procedures and tests and of the RFQ along its production and assembly phases will be described.</t>
  </si>
  <si>
    <t>Luigi Ferrari, Antonio Palmieri, Andrea Pisent (INFN/LNL, Legnaro (PD)), Razvan Dima, Adriano Pepato, Alessandro Prevedello, Emil Udup (INFN- Sez. di Padova, Padova)</t>
  </si>
  <si>
    <t>ProBE: Proton Boosting Extension for Imaging and Therapy</t>
  </si>
  <si>
    <t>Proton beam therapy has been shown to be a promising alternative to traditional radiotherapy, especially for paediatric malignancies and radio-resistant tumours. Allowing a highly precise tumour irradiation, it is currently limited by range verification. Several imaging modalities can be utilised for treatment planning, but typically X-ray CT is used. CT scans require conversion from Hounsfield units to estimate the proton stopping power (PSP) of the tissue being treated, and this produces inaccuracy. Proton CT (pCT) is currently the only imaging modality capable of measuring PSP and is thought to allow an improvement of the treatment accuracy. A new treatment facility in the UK, will accelerate protons in a cyclotron to 250 MeV for proton therapy, however protons with an energy of around 350 MeV are needed for proton imaging. In this work, a pulsed linac upgrade is proposed, to allow pCT within the treatment facility. Limited space within the hospital requires the designed system to be compact and high gradient, current technology does not provide high enough gradient for retrofit. Design and optimisation of a high gradient RF linac is presented, alongside beam dynamics calculations and mechanical design.</t>
  </si>
  <si>
    <t>Sam Pitman (Cockcroft Institute, Lancaster)</t>
  </si>
  <si>
    <t>Sam Pitman, Robert Apsimon, Graeme Burt (Cockcroft Institute, Lancaster), Alexej Grudiev, Walter Wuensch (CERN, Geneva), Andrew Frederick Green, Hywel Owen (UMAN, Manchester)</t>
  </si>
  <si>
    <t>Beam Commissioning of the High Intensity Proton Source Developed at INFN-LNS for the European Spallation Source</t>
  </si>
  <si>
    <t>At Istituto Nazionale di Fisica Nucleare – Laboratori Nazionali del Sud (INFN-LNS) the commissioning of the high intensity Proton Source for the European Spallation Source (PS-ESS) started few weeks ago. Beam stability at high current intensity is one of the most important parameter for the Low Level Radio Frequency (LLRF) power supplies on which this first step of commissioning is focusing. First beam characterization will be presented for different source configurations. The description of the following activities aimed to fulfill the ESS requirements will be also given.</t>
  </si>
  <si>
    <t>Lorenzo Neri (INFN/LNS, Catania)</t>
  </si>
  <si>
    <t>Lorenzo Neri, Luciano Allegra, Giuseppe Calabrese, Antonio Caruso, Giuseppe Castro, Luigi Celona, Francesco Chines, Giuseppe Gallo, Santo Gammino, Ornella Leonardi, Alberto Longhitano, Giovanni Manno, Salvatore Marletta, David Mascali, Antonio Maugeri, Santi Passarello, Giuseppe Pastore, Antonio Seminara, Antonino Spartà, Giuseppe Torrisi, Salvatore Vinciguerra (INFN/LNS, Catania)</t>
  </si>
  <si>
    <t>First Experiments at the CW-Operated RFQ for Intense Proton Beams</t>
  </si>
  <si>
    <t>This contribution describes the first experiments with the cw-operated RFQ*, which is designed to accelerate protons from 120keV to 700keV for the FRANZ-Project**. The commissioning is done using the RF and ion beam scrubbing technique. In the first phase, the acceptance of the RFQ is scanned and the performance of the RFQ without space-charge effects is evaluated with a 2mA proton beam. The second phase will increase the beam current up to 50mA and a third phase with a machine upgrade for a beam current of up to 200mA is planned. The configuration of a high-current RFQ***, transporting beam current increasing from 2mA with no space-charge forces to a beam with high space-charge effects gives an unique insight in the beam optics of the space-charge effects. The measurements are done with a slit-grid emittance scanner for the transversal phase-space, a faraday cup for the transmitted current and a momentum spectrometer to measure the energy spread. The results set the basis for later experiments on variations of the beam current and the future coupling of the RFQ with an IH-structure****.</t>
  </si>
  <si>
    <t>Philipp P. Schneider (IAP, Frankfurt am Main)</t>
  </si>
  <si>
    <t>Philipp P. Schneider, Daniel Born, Martin Droba, Oliver Meusel, Daniel Noll, Holger Podlech, Alwin Schempp, Christopher Wagner (IAP, Frankfurt am Main)</t>
  </si>
  <si>
    <t>Development of 704.4 MHz Power Coupler Window for Myrrha Project</t>
  </si>
  <si>
    <t>Myrrha is an accelerator driven system (ADS) hybrid research reactor designed for spent nuclear fuel burning. The linac controlling the reactor has to be highly reliable (low failure rate). In order to fulfill requirements of ADS projects like Myrrha, IPNO and Thales are involved in a power couplers research and development program. We develop a power coupler window, with MAX RF design, for 80 kW CW input power. During the study, we take account of fabrication and cost issues. We present in this paper the result of simulations needed to design this coupler window. The electromagnetic, thermal and thermo-mechanical simulations were performed with Ansys. The multipacting simulations were performed with Musicc3D, software developed by IPNO. The conditioning and test bench is also described as two prototypes have to be tested this autumn.</t>
  </si>
  <si>
    <t>Florian Geslin (IPN, Orsay)</t>
  </si>
  <si>
    <t>Florian Geslin, Philippe Blache, Marin Chabot, Jean Lesrel (IPN, Orsay), Christophe Lievin, Serge Sierra (TED, Velizy)</t>
  </si>
  <si>
    <t>Tuning the IFMIF 5MeV RFQ Accelerator</t>
  </si>
  <si>
    <t>In order to allow proper operation of the IFMIF RFQ, it is necessary to perform a campaign of RF measurements on the cavity aimed, on one hand, at determining the basic RF parameters (frequency, Q0, etc.), on the other hand at verifying the fulfillment of the voltage law within the specified admitted range (±2% target value) upon successive tuner settings as predicted by the tuner algorithm. These measurements also involve the determination of the proper depth of the end plates and the positioning and length of the Dipole Stabilizers (if any). In this contribution the tuning procedure and the results of such measurements will be presented for the case of the IFMIF RFQ.</t>
  </si>
  <si>
    <t>Antonio Palmieri, Francesco Grespan, Andrea Pisent (INFN/LNL, Legnaro (PD))</t>
  </si>
  <si>
    <t>An Impurity-based Model to Describe the Field Dependency of the Surface Resistance of Nitrogen-Doped Cavity</t>
  </si>
  <si>
    <t>So-called Nitrogen-doped cavities show a rather strange field dependent behavior of the surface resistance. We had come up with a rather straightforward two fluid model description of the Q-slope in the low and high field domains in an earlier publication based on one dataset of a cavity. In this contribution we report on successfully applying this model to other cavity performance data as well as cases were the model fails.</t>
  </si>
  <si>
    <t>Ralf Georg Eichhorn, Neil Stilin (Cornell University (CLASSE), Ithaca, New York), Wolfgang Weingarten (CERN, Geneva)</t>
  </si>
  <si>
    <t>Design of a Dielectric-Lined Waveguide for Terahertz-Driven Linear Electron Acceleration</t>
  </si>
  <si>
    <t>A dielectric-lined waveguide has been designed for use as an accelerating structure in terahertz-driven electron acceleration experiments at Daresbury. Experimental verification of acceleration will take place on Versatile Electron Linear Accelerator (VELA). The choice of a rectangular waveguide structure with sidewall dielectric layers enables tuning by varying the spacing between dielectric slabs to account for potential manufacturing errors. Schemes for coupling free-space single cycle THz pulses into the waveguide have been evaluated and optimised through CST simulation. Comparison of simulation with experimental measurements will also be presented.</t>
  </si>
  <si>
    <t>Alisa Louise Healy (Cockcroft Institute, Lancaster)</t>
  </si>
  <si>
    <t>Alisa Louise Healy, Graeme Burt (Cockcroft Institute, Lancaster), Reza Valizadeh (Cockcroft Institute, Warrington, Cheshire), Steven Jamison (STFC/DL/ASTeC, Daresbury, Warrington, Cheshire), Matthew James Cliffe, Darren Mark Graham (The University of Manchester, Manchester)</t>
  </si>
  <si>
    <t>Preparation and Installation of IFMIF-EVEDA RFQ at Rokkasho Site</t>
  </si>
  <si>
    <t>The IFMIF-EVEDA RFQ is composed of 18 modules for a total length of 9.8 m and is designed to accelerate the 125 mA D+ beam up to 5 MeV at the frequency of 175 MHz. The RFQ is subdivided into three Super-Modules of six modules each. The Super-Modules were pre-assembled, aligned and vacuum tested at INFN-LNL and then shipped to Rokkasho (Japan). At Rokkasho site a series of test were performed in order to verify the effect of the shipment on the cavity. The assembly debug, shipment equipment and the sequence of operations are described in this paper.</t>
  </si>
  <si>
    <t>Enrico Fagotti, Loris Antoniazzi, Paolo Bottin, Luigi Ferrari, Mauro Giacchini, Francesco Grespan, Maurizio Montis, Daniele Scarpa (INFN/LNL, Legnaro (PD)), David Agguiaro, Andrea Colombo, Adriano Pepato (INFN- Sez. di Padova, Padova), Fabio Borotto Dalla Vecchia, Giovanni Dughera, Giuseppe Giraudo, Paolo Mereu, Riccardo Panero, Giuseppe Scalise (INFN-Torino, Torino)</t>
  </si>
  <si>
    <t>Wakefield Suppression in a Manifold Damped and Detuned Structures for CLIC Operating at 380 GeV</t>
  </si>
  <si>
    <t>A damped detuned structure for the main X-band linacs of CLIC is being investigated as an alternative design to the present baseline heavily damped structure. In our earlier designs we studied detuned structures, operating at 11.994 GHz, with a range of dipole bandwidths in order to ensure the structure satisfies beam dynamics and rf breakdown constraints to achieve collisions at a center of mass of 3 TeV. Here we report on the development of a damped and detuned which facilitates collisions at a 380 GeV center of mass energy with optimised parameters.</t>
  </si>
  <si>
    <t>Roger Michael Jones (UMAN, Manchester)</t>
  </si>
  <si>
    <t>Roger Michael Jones, Nirav Joshi (UMAN, Manchester)</t>
  </si>
  <si>
    <t>Development of 352.2 MHz Power Coupler Window for R&amp;D Purposes</t>
  </si>
  <si>
    <t>IPNO and Thales are conducting power couplers research and development. This paper present a new window design that fulfills European Spallation Source (ESS) requirements (400 kW RF peak power). The results of electromagnetic, thermal, thermo-mechanical, multipacting simulations and the consequences of the new ceramic window of power coupler will be reported. The multipacting simulations were performed with Musicc3D, software developed by IPNO. The new design overcome ceramic’s weakness in tension and allows stronger constraints in the power coupler window.</t>
  </si>
  <si>
    <t>Florian Geslin, Marin Chabot, Jean Lesrel, Denis Reynet (IPN, Orsay), Christophe Lievin, Serge Sierra (TED, Velizy)</t>
  </si>
  <si>
    <t>Simulation and Measurment of the Transmission of Electromagnetic Fields Through XFEL Third Harmonic Cavities</t>
  </si>
  <si>
    <t>The third harmonic cavities at the European XFEL will enhance the quality of the beam by flattening the field profile. There are eight 3.9 GHz cavities within a single module of XFEL. We analyse module AH1. The beam-excited electromagnetic field in these cavities can be decomposed into a series of eigenmodes. These modes are, in general, not cut-off between one cavity and the next, as they are able to couple to each other throughout the module. Here we evaluate components of the scattering matrix for for AH1. This is a computationally expensive system, and we employ a Generalized Scattering Matrix (GSM) technique to allow rapid computation with reduced memory requirements. We compare these simulations to recent experimental results obtained on transmission through the complete cavity chain.</t>
  </si>
  <si>
    <t>Longitudinal Stability in Multi-Harmonic Standing Wave Linacs</t>
  </si>
  <si>
    <t>Accelerating cavities that excite multiple modes at integer harmonics of the fundamental frequency could be used to suppress the onset of rf breakdown and reduce the pulsed surface heating at high accelerating gradients. Understanding the effect of an additional harmonic cavity mode on the longitudinal beam dynamics is important to their development and use. A Hamiltonian that describes the longitudinal motion of a particle as it traverses a chain of multi-harmonic cavities has been derived and is applied to second and third harmonic cavities. The Hamiltonian is based upon formalisms found in literature for the fundamental harmonic and is extended to include different longitudinal field distributions and harmonic frequencies. The study initially explores the longitudinal motion for moderate accelerating gradients with high-beta protons, as this will allow fundamental properties of the stable region (bucket acceptance and shape) to be determined, before high accelerating gradients are included.</t>
  </si>
  <si>
    <t>Roger Michael Jones (SLAC, Menlo Park, California)</t>
  </si>
  <si>
    <t>Roger Michael Jones (SLAC, Menlo Park, California), Lee Robert Carver (CERN, Geneva), Jay Leonard Hirshfield (Omega-P, Inc., New Haven, Connecticut; Yale University, New Haven, CT), Yong Jiang (Yale University, New Haven, Connecticut)</t>
  </si>
  <si>
    <t>Accelerating Structure Choice for the First Cavity in the Main Part of INR Proton Linac</t>
  </si>
  <si>
    <t>For the improvement of beam power in the INR intense proton linac replacement of the first cavity in the main part of linac at the energy range (100-113) MeV is required. The present four sectional cavity is realized using DAW structure with operating frequency 991 MHz. Superseding cavity must support intense proton beam dynamics, should be compatible with another systems in linac and not lose at least in another parameters to existing cavity. Both proven in intense linac’s structures and promising development were compared in parameters, including technology aspects and reliability of long term operation. The CDS structure looks as the most reasonable compromise. Comparison of structures in parameters is briefly presented. Design parameters of CDS for four sections of the first cavity are presented.</t>
  </si>
  <si>
    <t>Valentin Paramonov (RAS/INR, Moscow)</t>
  </si>
  <si>
    <t>Valentin Paramonov, Alexander Feschenko, Yuri Kalinin, Vladimir Nikolaevich Leontiev, Alexander Nikolaevich Naboka, Ivan Victorovich Rybakov, Valery Lvovich Serov (RAS/INR, Moscow)</t>
  </si>
  <si>
    <t>Optimizing Cavity Choice for FRIB Energy Upgrade Plan</t>
  </si>
  <si>
    <t>Isotope production yield rate is directly proportional to beam power, especially for heavy ions. Higher beam kinetic energy on target drives more isotope yield. FRIB has an energy upgrade plan for ≥ 400 MeV/u for uranium, and already prepared a vacant space of approximately 74 meters in the design stage and cryogenic capacity that accommodate for the energy upgrade plan. This upgrade requires an optimized linac design and challenging technology improvement. In this paper we will approach this issue concerning: maximizing final energy, optimum beta, cavity frequency, cryogenic power, and fabrication to develop a cavity that is suitable for FRIB energy upgrade plan.</t>
  </si>
  <si>
    <t>Safwan Shanab (FRIB, East Lansing, Michigan)</t>
  </si>
  <si>
    <t>Safwan Shanab, Kenji Saito, Yoshishige Yamazaki (FRIB, East Lansing, Michigan)</t>
  </si>
  <si>
    <t>Efficiency Improvement for Standing Wave RF Deflector With Minimized Aberrations</t>
  </si>
  <si>
    <t>Deflecting RF Structures find applications for the rotation of a bunch of charged particles. The application for transformation of the particle distributions in the bunch results in additional requirements on the quality of the field distribution, i. e. the minimization of own aberrations. For standing wave operation deflecting structure with separated functions to control separately RF efficiency and field quality was suggested before [1]. While keeping minimal aberrations in deflecting field, investigations show possibility for RF efficiency improvement, resulting in transverse effective shunt impedance value higher than 40 MOm/m for S band frequency range. Results of optimization and related details of deflecting cavity design are described.</t>
  </si>
  <si>
    <t>Valentin Paramonov (RAS/INR, Moscow), Klaus Floettmann (DESY, Hamburg)</t>
  </si>
  <si>
    <t>Pushing Beam Power Limits for Future Proton Linear Accelerators</t>
  </si>
  <si>
    <t>Very high power, shorter proton linacs will be needed in the future for a wide range of applications. This paper investigates the beam dynamics involved when the beam current is increased above present-day levels. Three initial studies have been made for CW beam powers of up to 400 MW. In the first, a 1 A beam has been accelerated to 400 MeV using normal conducting structures. In the second, a similar layout is employed, but using two ~20 MeV funnelling front ends with a reduced beam current of 0.5 A. Similarly, in the third, two 0.25 A beams are funnelled to 0.5 A and then accelerated in superconducting structures to 800 MeV. The main challenges and critical studies needed for such high operational powers will be outlined. Alternative, non-conventional methods of generating high current beams are also analysed in the paper.</t>
  </si>
  <si>
    <t>Ciprian Plostinar (STFC/RAL/ASTeC, Chilton, Didcot, Oxon)</t>
  </si>
  <si>
    <t>Ciprian Plostinar, Christopher Prior, Grahame Hughes Rees (STFC/RAL/ASTeC, Chilton, Didcot, Oxon), Ivan Vasilyevich Konoplev, Andrei Seryi, Suzanne L. Sheehy (JAI, Oxford), Marc-Oliver Boenig, Andreas Geisler (Siemens AG, Erlangen)</t>
  </si>
  <si>
    <t>The ARIEL Radioactive Ion Beam Transport System</t>
  </si>
  <si>
    <t>The Advanced Rare IsotopE Laboratory (ARIEL) is going to triple the radioactive ion beam (RIB) production at TRIUMF. The facility will enable multi-user capability in the Isotope Separation and ACceleration (ISAC) facility by delivering three RIBs simultaneously. Two new independent target stations will generate RIBs using a proton driver beam up to 50 kW from the 500 MeV cyclotron and an electron driver beam for photo-fission from the new superconducting e-linac in addition to the existing ISAC RIB production. The multi-user capability is enabled by a complex radioactive ion beam transport switchyard consisting entirely of electrostatic optics. This system includes two separation stages at medium and high resolution with the latter achieved by a mass separator designed for an operational resolving power of 20000 for a 3 micrometer transmitted emittance. Part of the system also includes an Electron Beam Ion Source (EBIS) charge breeder fed by a radio frequency cooler that allows the post-acceleration of heavy masses. Beam selection downstream of the EBIS is achieved by means of a Nier type separator. The facility is in a detailed design stage and some tests, procurements and partial installation are foreseen by the end of 2016.</t>
  </si>
  <si>
    <t>Marco Marchetto (TRIUMF, Vancouver)</t>
  </si>
  <si>
    <t>Marco Marchetto, Richard Baartman, Paul Eric Dirksen, Tim Emmens, Geoff William Hodgson, Mark Ilagan, Robert Edward Laxdal, Norman Muller, Doug Preddy, Daniel Rowbotham, Suresh Saminathan, Quinn Temmel, Hruskovec Tomislav, Victor Alexandrovich Verzilov, Dimo Yosifov (TRIUMF, Vancouver)</t>
  </si>
  <si>
    <t>MESA - an ERL Project for Particle Physics Experiments</t>
  </si>
  <si>
    <t>The Mainz Energy-recovering Superconducting Accelerator (MESA) will be constructed at the Institut für Kernphysik of the Johannes Gutenberg University of Mainz. The accelerator is a low energy continuous wave (CW) recirculating electron linac for particle physics experiments. MESA will be operated in two different modes serving mainly two experiments: the first is the external beam (EB) mode, where the beam is dumped after being used with the external fixed target experiment P2, whose goal is the measurement of the weak mixing angle with highest accuracy. The required beam current for P2 is 150 μA with polarized electrons at 155 MeV. In the second operation mode MESA will be run as an energy recovery linac (ERL). The experiment served in this mode is a (pseudo) internal fixed target experiment named MAGIX. It demands an unpolarized beam of 1 mA at 105 MeV. In a later construction stage of MESA the achievable beam current in ERL-mode shall be upgraded to 10 mA. Within this contribution an overview of the MESA project will be given highlighting the latest accelerator layout and the challenges of operation with high density internal gas targets.</t>
  </si>
  <si>
    <t>Florian Hug (IKP, Mainz)</t>
  </si>
  <si>
    <t>FRIB Fast Machine Protection System: Engineering for Distributed Fault Monitoring System and Light Speed Response</t>
  </si>
  <si>
    <t>The Facility for Rare Isotope Beams (FRIB), a high-power, heavy ion facility, can accelerate beam up to 400 kW power with kinetic energy ≥ 200 MeV/u. Its fast protection system is required to detect failure and remove beam within 35 s to prevent damage to equipment. The fast protection system collects OK/NOK inputs from hundreds of devices, such as low level RF controllers, beam loss monitors, and beam current monitors, which are distributed over 200 m. The engineering challenge here is to design a distributed control system to collect status from these devices and send out the mitigation signals within 10 µS timing budget and also rearm for the next pulse for 100 Hz beam (10 mS). This paper describes an engineering solution with a master-slave structure adopted in FRIB. Details will be covered from system architecture to FPGA hardware platform design and from communication protocols to physical interface definition. The response time of ~9.6µS from OK/NOK inputs to mitigation outputs is reached when query method is used to poll the status. A new approach is outlined to use bi-direction loop structure for the slave chain and use streaming mode for data collection from slave to master, ~3µS response time are expected from this engineering optimization.</t>
  </si>
  <si>
    <t>4D Control System</t>
  </si>
  <si>
    <t>ZhiYong Li (FRIB, East Lansing, Michigan)</t>
  </si>
  <si>
    <t>Development of 2998 MHz Side-Coupled Industrial Electron Linear Accelerator</t>
  </si>
  <si>
    <t>There are growing demands on low energy electron linear accelerator (linac) for industrial applications. Most of industrial electron linacs require a compact structure and limited undesirable neutron production to avoid huge lead shielding. Korea Atomic Energy Research Institute (KAERI) and Radiation Technology eXcellence (RTX) developed a compact 6 MeV side-coupled linac by using 2998 MHz RF technology to meet those requirements. To design the linac structure, the 3D CST Microwave Studio was used for various electromagnetic simulations, and ASTRA code and CST Particle Studio were used for particle beam dynamics simulations. After various optimizations, the shunt impedance of 61 MΩ/m is obtained at 2998.38 MHz. With a peak RF power of 2.2 MW and a 47 cm long structure, the peak current of 150 mA can be accelerated from 25 keV to 6 MeV. Moreover, the electron beam spot size at the X-ray target after 5 cm of the end of linac structure can be less than 2 mm and generate the X-ray dose rate of 8 Gy/min at 1 m after X-ray target. In this paper, we describe the design concepts and optimization of the 2998 MHz side-coupled industrial linac structure.</t>
  </si>
  <si>
    <t>Plasma Window as Charge Stripper Compliment to be used in FRIB</t>
  </si>
  <si>
    <t>The Facility for Rare Isotope Beams (FRIB) will require a charge stripping media that is highly resistant to degradation, with one of the options under investigation being a recirculating He gas stripper. A method of keeping the He gas localized in a segment along the beamline by means a Plasma Window positioned on both sides of the gas stripper has been proposed, the concept for which was first devised by Ady Hershcovitch at BNL. With a cascaded plasma arc being the interface between high pressure stripper and low pressure beamline, the goal is to minimize gas flow rate from the stripper to the beamline in order to maintain sufficient isolation of the He gas. To do this, we investigate the characteristics of the plasma and pressure difference established for a specified arc current and stripper pressure. A theoretical description of the Plasma Window’s physical processes is also provided, and additionally, we plan to make a detailed comparison of the experimental results with a plasma model to check the model validity.</t>
  </si>
  <si>
    <t>Andrew Lajoie (NSCL, East Lansing, Michigan)</t>
  </si>
  <si>
    <t>Andrew Lajoie (NSCL, East Lansing, Michigan), Ady Hershcovitch, Peter Thieberger (BNL, Upton, Long Island, New York), Felix Marti (FRIB, East Lansing, Michigan)</t>
  </si>
  <si>
    <t>Design and Implementation of an Automated High-Pressure Water Rinse System for FRIB SRF Cavity Processing</t>
  </si>
  <si>
    <t>Traditionally, high-pressure water rinse (HPR) systems have consisted of relatively simple pump and rinse wand actuator systems intended to clean superconducting radio frequency (SRF) cavities during processing prior to test assembly. While these types of systems have proven effective at achieving satisfactory levels of cleanliness, large amounts of operator touch-labor are involved, especially in SRF cavities with complex geometries, where several fixture changes and cavity manipulations may be required. With this labor comes the risk of cavity damage or contamination, and the expense of the operator’s time. To reduce this operator intervention and maximize cavity cleanliness and process throughput, a new, fully-automated, robotic HPR system has been commissioned in the Facility for Rare Isotope Beams (FRIB) cavity processing facility. This paper summarizes the design and commissioning process of the HPR system, and demonstrates improvements to the FRIB processing facility through the minimization of cavity contamination risk and reduction of technician labor through system automation. Comparative cavity RF test results are presented to further demonstrate system effectiveness.</t>
  </si>
  <si>
    <t>Ian Michael Malloch (FRIB, East Lansing, Michigan)</t>
  </si>
  <si>
    <t>Ian Michael Malloch, Laura Popielarski, Stephen Stanley (FRIB, East Lansing, Michigan)</t>
  </si>
  <si>
    <t>Development of EPICS Control System for 10 MeV RF Linear Accelerator</t>
  </si>
  <si>
    <t>The Radiation Equipment Research Division of the Korea Atomic Energy Research Institute (KAERI) has been operating a 10 MeV 10 kW S-band RF electron linear accelerator, which is used for the electron beam irradiation service. The 10 MeV RF electron linear accelerator is composed of an electron gun, an accelerating structure, a klystron, solenoids, a scanning magnet, an RF driver, and a modulator. To optimize beam current and beam energy of the linac, we upgraded its control system with EPICS, MATLAB Channel Access (MCA), and MATLAB. In this paper, we describe control system upgrade of the 10 MeV linac with EPICS.</t>
  </si>
  <si>
    <t>Sungsu Cha (KAERI, Daejon)</t>
  </si>
  <si>
    <t>Sungsu Cha (KAERI, Daejon), Pikad Buaphad, Yujong Kim (KAERI, Jeongeup-si)</t>
  </si>
  <si>
    <t>High Performance Next-Generation Nb3Sn Cavities for Future High Efficiency SRF Linacs</t>
  </si>
  <si>
    <t>A 1.3 GHz ILC-shape single-cell Nb3Sn cavity fabricated at Cornell has shown record performance, exceeding the cryogenic efficiency of niobium cavities at the gradients and quality factors demanded by some contemporary accelerator designs. An optimisation of the coating process has resulted in more cavities of the same design that achieve similar performance, proving the reproducibility of the method. In this paper, we demonstrate the performance of these cavities, with results showing the impact thereon of external magnetic fields and, in particular, the thermal gradient across the cavity cell during cooldown. Additionally, thermometry mapping of a cavity during CW operation, and high-pulsed-power processing of the cavity, shed light on the nature of the current limitations in peak achievable gradient. In light of these promising results, the feasibility and utility of applying the current state of the technology to a real-life application is discussed.</t>
  </si>
  <si>
    <t>Ryan Douglas Porter (Cornell University (CLASSE), Ithaca, New York)</t>
  </si>
  <si>
    <t>Daniel Leslie Hall, John Julian Kaufman, Matthias Liepe, James Thomas Maniscalco, Ryan Douglas Porter (Cornell University (CLASSE), Ithaca, New York)</t>
  </si>
  <si>
    <t>Simulation of Mechanical Oscillations in PIP-II Cryomodule Using ACE3P</t>
  </si>
  <si>
    <t>The linac in the PIP-II project at Fermilab consists of different sections of superconducting rf (SRF) cavities that can accelerate the proton beams to 800 MeV. At the end of the linac is a section containing a number of HB (β = 0.92) cryomodules operating at 650 MHz, with each cryomodule consisting of six SRF cavities. Previous calculations have been carried out to determine the mechanical modes of a single cavity in the 650 MHz cryomodule. In this paper, the parallel code suite ACE3P is used to evaluate the mechanical modes for a string of SRF cavities in the 650 MHz cryomodule. The effects of multi cavities on the mechanical mode frequencies and any possible coupling between cavities will be investigated.</t>
  </si>
  <si>
    <t>Cho-Kuen Ng (SLAC, Menlo Park, California)</t>
  </si>
  <si>
    <t>Cho-Kuen Ng, Oleksiy Kononenko, Liling Xiao (SLAC, Menlo Park, California)</t>
  </si>
  <si>
    <t>Application of Non-Isochronous Beam Dynamics in ERLs for Improving Energy Spread and Beam Stability</t>
  </si>
  <si>
    <t>Non-isochronous recirculation is the common operation mode for synchrotrons or microtrons. In such a non-isochronous recirculation scheme the recirculation paths provide a non-zero longitudinal dispersion while the accelerating field is operated at a certain phase off-crest with respect to the maximum. In few turn linacs like ERLs and in microtrons non-isochronous beam dynamics can be used to reduce the energy spread by cancelling out any rf-jitters coming from the linac cavities. To do so the longitudinal phase advance needs to be tuned to a half-integer number of oscillations in longitudinal phase space. Then the total energy spread after main linac acceleration conserves the value at injection. In addition to the improved energy spread the beam stability of few-turn recirculators can be increased as well using such a system. Such concept provides an inherent beam stability and has been introduced many years ago [1] and proven to work successfully in a few-turn recirculator already [2]. We will present beam dynamics calculations for the application of nonisochronous beam dynamics in single- and multi-turn energy recovery linacs at different longitudinal working points.</t>
  </si>
  <si>
    <t>Florian Hug (IKP, Mainz), Ralf Georg Eichhorn (Cornell University (CLASSE), Ithaca, New York)</t>
  </si>
  <si>
    <t>A Comparison of Absolute and Relative Bunch Length Measurements at the MAXIV Linac</t>
  </si>
  <si>
    <t>In this paper we present bunch length measurements for the newly commissioned MAXIV Linac. We show a comparison of a non-destructive relative bunch length measurement and a method based on an optical cross-correlation of dipole radiation and a short laser pulse. The latter method simultaneously gives laser-electron timing and electron bunch length information. The laser is also used for pump-probe experiments in the Femtomax beamline where ultrafast structural dynamics such as phase transitions are studied. The relative measurement relies on radiation produced when electrons pass a ceramic gap in the vacuum chamber. A horn antenna collects and directs the radiation onto a detector with a band pass response. The detector response depends on the electron bunch form factor and thus the bunch length.</t>
  </si>
  <si>
    <t>Erik Mansten (Lund University, Lund)</t>
  </si>
  <si>
    <t>Erik Mansten (Lund University, Lund), David Olsson (MAX-lab, Lund)</t>
  </si>
  <si>
    <t>Results of Intensity Upgrade Phase I for 200 MeV H- Linac at Brookhaven</t>
  </si>
  <si>
    <t>The 200 MeV H- Linac has been operational for the last 45 years providing beam for the physics and isotope programs. Yearly integrated intensity delivered to BLIP has bean increased by six fold in past decade. Recently we have finish intensity, which resulted 40% more intensity for Brookhaven Linac Isotope Program (BLIP) and reduced losses along the linac and transfer line to BLIP by several folds. We will present detail of the upgrade and the future upgrades plane to further increase the intensity by factor of two</t>
  </si>
  <si>
    <t>Deepak Raparia (BNL, Upton, Long Island, New York)</t>
  </si>
  <si>
    <t>Deepak Raparia, Grigor Atoian, Brian Briscoe, Timothy Lehn, Vincent LoDestro, Andrew McNerney, John Ritter, Anatoli Zelenski (BNL, Upton, Long Island, New York)</t>
  </si>
  <si>
    <t>EPICS IOC Prototype of FRIB Fast Protection System</t>
  </si>
  <si>
    <t>The FRIB Machine Protection System (MPS) is designed to protect accelerator components from damage by the beam in case of operating failure. MPS consists of Run Permit System (RPS) and Fast Protection System (FPS). FPS includes one FPS master and fifty-six slave nodes, and it is to be aware of the machine mode/beam mode/ion type and constantly monitors critical signals. Once the condition to stop beam under the selected machine mode/beam mode/ion type is detected, it issues command to evoke the mitigation devices to switch off beam within 10μs. FPS interfaces with all devices that require to stop beam quickly. It interfaces with RPS, Global Timing System (GTS) and FPS EPICS IOC as well. FPS IOC communicates with FPS nodes via a customized UDP-based protocol, which is shared by a couple of FRIB UDP-based subsystems and includes the definition of register access, waveform upload, flash memory access and DDR raw data upload. The function of FPS IOC includes register control, remote update of FPGA firmware and DDR raw data transfer. FPS IOC is developed based on asynPortDriver module and the GUI is developed with CS-Studio BOY. In this paper, we present design of FPS IOC and status of its prototyping.</t>
  </si>
  <si>
    <t>Lin Wang (FRIB, East Lansing, Michigan)</t>
  </si>
  <si>
    <t>Lin Wang, Masanori Ikegami, ZhiYong Li, Guobao Shen, Shen Zhao (FRIB, East Lansing, Michigan), Mark Davis (NSCL, East Lansing, Michigan)</t>
  </si>
  <si>
    <t>OFHC Copper Straps Thermal Conductance Measurements</t>
  </si>
  <si>
    <t>High thermal conductive flexible copper straps, manufactured by Technology Applications Inc. (TAI), have been used for the 1.3GHz SRF cavity tests. The solder free straps, made entirely from high purity (99.99%) OPFHC copper provided effective heat transfer to the thermal shields and allowed to estimate heat sink load to 5K and 70K coupler intercepts. Here, we describe the results of strap thermal conductance calibration measurements held at Cryogenic Test Stand at FNAL in temperature range of 5-300K.</t>
  </si>
  <si>
    <t>Oleg Prokofiev (Fermilab, Batavia, Illinois)</t>
  </si>
  <si>
    <t>Oleg Prokofiev, Timergali N. Khabiboulline, Ken Premo, Nikolay Solyak (Fermilab, Batavia, Illinois)</t>
  </si>
  <si>
    <t>Commissioning Status of the Chopper System for the MAX IV Injector</t>
  </si>
  <si>
    <t>The MAX IV facility in Lund, Sweden consists of two storage rings for production of synchrotron radiation. The two rings are designed for 1.5 GeV and 3 GeV, respectively, where the former is under construction, and the latter is undergoing beam commissioning. Both rings will be operating with top-up injections delivered by a full-energy injector that consists of 39 traveling-wave S-band LINAC structures. In order to reduce losses of high-energy electrons along the injector and in the rings during injection, only electrons that are within an allowed time structure are accelerated. This time structure depends on several parameters such as the available RF voltage and the radiation losses in the ring that is about to be injected, but also on the momentum acceptance of the transport lines in the injector. The electrons that are outside the allowed time structure are dumped when they have energies below 3 MeV by a chopper system that is located between a thermionic RF gun and the first LINAC structure. Basically, the chopper system consists of two planar striplines and a variable aperture, and the first stripline is fed with a superposed RF signal and the second one with HV pulses. The performance of the chopper system during commissioning of the 3 GeV ring is presented in this article.</t>
  </si>
  <si>
    <t>David Olsson (MAX-lab, Lund)</t>
  </si>
  <si>
    <t>David Olsson, Joel Andersson, Francesca Curbis, Lennart Isaksson, Lars G Malmgren, Erik Mansten, Sara Thorin (MAX-lab, Lund)</t>
  </si>
  <si>
    <t>Solenoid/Magnetic Shielding Test Results in FRIB-1 Cryomodule</t>
  </si>
  <si>
    <t>e FRIB-1 Cryomodule(CM) is the first cryomodule for FRIB production. It utilizes eight 0.085 quarter wave resonators(QWR) for heavy-ion beam accelerating and three identical 50 cm 8 T superconducting solenoid packages for strong beam focusing. We have successfully tested and confirmed stable and robust solenoid operation and validated magnetic shielding performance. In this paper we will present the FRIB-1 Cryomodule results, concerning solenoid operation and magnetic shielding.</t>
  </si>
  <si>
    <t>Didi Luo (FRIB, East Lansing, Michigan)</t>
  </si>
  <si>
    <t>Didi Luo, Hiroyuki Ao, Earle Burkhardt, Jeffrey Casteel, Andrei Ganshyn, Walter Hartung, Michael Holcomb, John Popielarski, Kenji Saito, Safwan Shanab, Edmund Supangco, Michael Thrush (FRIB, East Lansing, Michigan)</t>
  </si>
  <si>
    <t>Impurity-Doped High Q0 SRF Cavities</t>
  </si>
  <si>
    <t>Nitrogen-doping has led to an unprecedented increase in the intrinsic quality factor of bulk-niobium superconducting RF cavities. However, the use of alternative dopants has not yet been investigated in the literature. Here we investigate the effect of inert dopants on the intrinsic quality factor and corresponding surface resistance of bulk-niobium superconducting RF cavities as compared to nitrogen-doped cavities. We further discuss the impact of these improvements on the performance and specifications of future superconducting RF driven linacs.</t>
  </si>
  <si>
    <t>Peter Nicholas Koufalis (Cornell University (CLASSE), Ithaca, New York)</t>
  </si>
  <si>
    <t>Peter Nicholas Koufalis, Fumio Furuta, Mingqi Ge, Daniel Gonnella, John Julian Kaufman, Matthias Liepe, James Thomas Maniscalco, Ryan Douglas Porter (Cornell University (CLASSE), Ithaca, New York)</t>
  </si>
  <si>
    <t>Status of the Development and Manufacturing of LCLSII Fundamental Power Couplers</t>
  </si>
  <si>
    <t>For the LCLSII project, Thales and RI research Instrument are working on the manufacturing and assembly of the Fundamental Power Couplers. The paper describes the production of the Fundamental Power Couplers for the LCLS II project. The main characteristics of these couplers are remained at 1.3 GHz. It describes the main challenges to be overcome principally on the Warm Internal conductor, with a thickness of copper of 150µm. The results obtained on this coating We describe the results obtained on the prototype phase and the status of the serial production on the date of the paper.</t>
  </si>
  <si>
    <t>Serge Sierra, Christophe Lievin (TED, Velizy), Michael Knaak, Aliaksandr Navitski, Michael Pekeler, Lucas Zweibaeumer (RI Research Instruments GmbH, Bergisch Gladbach), Geraldine Garcin, Gilles Vignette (TED, Thonon), Clement Ribaud (TED, Velizy-Villacoublay)</t>
  </si>
  <si>
    <t>Beam Instabilities in Electron Cyclotron Resonance Ion Sources</t>
  </si>
  <si>
    <t>Accelerator facilities for radioactive beams and low energy nuclear physics such as FRIB require intense, stable ion beam currents in order to achieve required reaction rates for rare and undiscovered isotopes. Presently, the only way to produce intense Continuous Wave beams of highly-charged, medium to heavy-mass ions is with Electron Cyclotron Resonance Ion Sources (ECRIS). The complex nature of these devices causes temporal instabilities to occur, most notably: Slow and fast instabilities. Slow instabilities and drifts, occurring over hours, decay the beam current intensity due to variations in ambient and hardware conditions. These drifts require beam operators to constantly monitor and tune ECRIS plasma parameters in order to maintain experimental beam requirements. Fast instabilities, in the form of ms oscillations, occur at operational parameters needed for high-intensity, high-charge state beams. These oscillations cause sudden drops in beam current of the order of 30%. We present here initial results of recent measurements to investigate these instabilities. Results for slow instabilities indicate a linear decay of beam intensity following a sharp current drop due to a brief source conditioning period. Results for fast instabilities show a relationship between the frequency and amplitude of beam oscillations and the electric potential of the plasma chamber bias disk.</t>
  </si>
  <si>
    <t>Bryan Christopher Isherwood (MSU, East Lansing, Michigan)</t>
  </si>
  <si>
    <t>Measurements and Analysis of Cavity Microphonics and Frequency Control in the Cornell ERL Main Linac Prototype Cryomodule</t>
  </si>
  <si>
    <t>The loaded quality factor (QL) of the superconducting radio frequency (SRF) cavities in the Cornell Main Linac cryomodule (MLC) is about 5e7. Thus the full bandwidth is about 20Hz, which makes the SRF cavities very sensitive to microphonics from mechanical vibrations. Poor frequency stability of the cavities would dramatically increase the input RF power required to maintain stable accelerating fields in the SRF cavities. In this paper, we present detailed results from microphonics measurement for the cavities in the MLC, discuss dominant vibration sources, and show vibration damping results. In addition, we present slow-tuner performances measurement.</t>
  </si>
  <si>
    <t>Mingqi Ge, Nilanjan Banerjee, Ralf Georg Eichhorn, Fumio Furuta, Georg H. Hoffstaetter, Matthias Liepe, Peter Quigley, James Sears, Vadim Veshcherevich (Cornell University (CLASSE), Ithaca, New York)</t>
  </si>
  <si>
    <t>Field and Frequency Dependence of the BCS Surface Resistance</t>
  </si>
  <si>
    <t>When exposed to oscillating electromagnetic fields, superconductors develop a surface resistance, causing losses and determining the quality factor Q0 of an accelerator cavity, a fact which is deeply important to superconducting radio-frequency (SRF) accelerator physics. The temperature-dependent “BCS” component of this resistance also exhibits a dependence on the strength of the applied field; in certain circumstances, particularly when a niobium cavity has been doped with nitrogen, this resistance has been shown to decrease with increasing field strength, an effect that has been documented and theorized but is not yet well understood. In this report, we present a systematic study of this field dependence in the frequency domain, taking bulk niobium cavities at several frequencies, preparing them with a variety of treatments relevant to the next generation of linear accelerators, and testing them under RF power in a vertical test stand.</t>
  </si>
  <si>
    <t>James Thomas Maniscalco (Cornell University (CLASSE), Ithaca, New York)</t>
  </si>
  <si>
    <t>James Thomas Maniscalco, Daniel Gonnella, Daniel Leslie Hall, Peter Nicholas Koufalis, Matthias Liepe, James Sears (Cornell University (CLASSE), Ithaca, New York)</t>
  </si>
  <si>
    <t>Manufacturing, Assembly and Tests of the LIPAc Medium Energy Beam Transport Line (MEBT)</t>
  </si>
  <si>
    <t>LIPAc* will be a 9 MeV, 125 mA CW deuteron accelerator which aims to validate the technology that will be used in the future IFMIF-DONES accelerator**. The acceleration of the beam will be carried out in two stages. An RFQ will increase the energy up to 5 MeV before a Superconducting RF (SRF) linac made of a chain of eight Half Wave Resonators bring the particles to the final energy. Between both stages, a Medium Energy Beam Transport line (MEBT)*** is in charge of transporting and matching the beam between the RFQ and the SRF. The transverse focusing of the beam is controlled by five quadrupole magnets with integrated steerers, grouped in one triplet and one doublet. Two buncher cavities surrounding the doublet handle the longitudinal dynamics. Two movable collimators are also included to purify the beam optics coming out the RFQ and avoid losses in the SRF. In this contribution, the final integrated design of the beamline will be shown, together with the auxiliaries. The manufacturing of all the components and the integration in the beamline will be depicted. The final tests carried out to the beamline prior to the installation in the accelerator will be also reported.</t>
  </si>
  <si>
    <t>Ivan Podadera, Pablo Abramian, Beatriz Brañas, Jesus Calero, Juan Manuel García, Daniel Gavela, Angel Guirao, Jose Luis Gutierrez, David Jimenez-Rey, Daniel Lopez, Luis Miguel Martinez, Eduardo Molina Marinas, Joaquin Molla, Concepcion Oliver, Alfonso Soleto, Fernando Toral, Rodrigo Varela, Víctor Villamayor (CIEMAT, Madrid), Jesus Castellanos (CIEMAT, Madrid; UNED, Madrid), Oriol Nomen (IREC, Sant Adria del Besos)</t>
  </si>
  <si>
    <t>Design and Test of the Prototype Tuner for 3.9GHz SRF Cavity for LCLS II Project</t>
  </si>
  <si>
    <t>Fermilab is responsible for the design of the 3.9GHz cryomodule for the LCLS-II that will operate in continuous wave (CW) mode. Bandwidth of the SRF cavities will be in the range of the XXX. In our tuner design, we adopted as the slow tuner-mechanism slim blade tuner originated by INFN for the European XFEL 3.9GHz. At the same time bandwidth of the SRF cavities for LCLS II will be in the range of the 130Hz and fine/fast tuning of the cavity frequency required. We added to the design fast/fine tuner made with 2 encapsulated piezos. First prototype tuner has been built and went through testing at warm conditions. Details of the design and summary of the tests will be presented in this paper.</t>
  </si>
  <si>
    <t>Yuriy Pischalnikov (Fermilab, Batavia, Illinois)</t>
  </si>
  <si>
    <t>Yuriy Pischalnikov, Evgueni Borissov, Jeremiah Paul Holzbauer (Fermilab, Batavia, Illinois)</t>
  </si>
  <si>
    <t>The TRIUMF ARIEL RF Modulated Thermionic Electron Source</t>
  </si>
  <si>
    <t>Within the ARIEL (Advanced Rare IsotopE Laboratory) at TRIUMF, a high power electron beam is used to produce radioactive ion beams via photo-fission. The electron beam is accelerated in a superconducting linac up to 50 MeV. The electron source provides electron bunches with charge up to 16 pC at a repetition frequency of 650 MHz leading to an average current of 10 mA . The kinetic energy of the electrons has been chosen to be 300 keV to allow direct injection into an accelerator cavity. The main components of the source are a gridded dispenser cathode (CPI –Y845) in an SF6 filled vessel and an in-air HV power supply. The beam is bunched by applying DC and RF fields to the grid. Unique features of the gun are its cathode/anode geometry to reduce field emission, and transmission of RF modulation via a dielectric (ceramic) waveguide through the SF6. The latter obviates the need for an HV platform inside the vessel to carry the RF generator and results in a significantly smaller/simpler vessel. The source has been installed and first tests with accelerated beams have been performed. Measurements of the beam properties and results from the commissioning of the source will be presented.</t>
  </si>
  <si>
    <t>Friedhelm Ames (TRIUMF, Vancouver)</t>
  </si>
  <si>
    <t>Friedhelm Ames, Ken Fong, Naimat Khan, Shane Rupert Koscielniak, Aurelia Laxdal, Thomas Planche, Suresh Saminathan, Douglas W Storey (TRIUMF, Vancouver), Charles Kent Sinclair (Cornell University (CLASSE), Ithaca, New York), Yu-Chiu Chao, Lia Merminga (SLAC, Menlo Park, California; TRIUMF, Vancouver)</t>
  </si>
  <si>
    <t>The Medium Energy Beam Transport line (MEBT) that is being installed on the LIPAC accelerator* will have five quadrupole and steerer magnets which have been recently manufactured and tested. The design of the magnets was done by CIEMAT** and considers a magnetic yoke made of four solid iron quadrants joined together. The yoke integrates four water-cooled coils (quadrupole) and eight air-cooled coils (steerers) made of copper wires. The manufacturing and testing (excluded magnetic measurements) of the five magnets were carried out by the Spanish company ANTECSA. This paper focuses on the technical aspects considered during the manufacturing and the assembly of the different components of the magnets. The details about the geometrical, electrical and hydraulic measurements and tests that were carried out before the magnetic measurements are also described.</t>
  </si>
  <si>
    <t>Manufacturing of MEBT Quadrupoles for the Linear IFMIF Prototype Accelerator (LIPAc)</t>
  </si>
  <si>
    <t>Jesus Castellanos, Beatriz Brañas, Joaquin Molla, Concepcion Oliver, Ivan Podadera, Fernando Toral (CIEMAT, Madrid), Rafael Iturbe, Borja López (ANTEC Magnets SLU, Portugalete)</t>
  </si>
  <si>
    <t>Design of the FRIB MEBT</t>
  </si>
  <si>
    <t>FRIB driver linac will accelerate ion beams with multiple charge states simultaneously to maximize output beam power. The medium energy beam transport (MEBT) line matches 0.5 MeV/u ion beams from the exit of radio frequency quadrupole (RFQ) linac to the entrance of the first segment superconducting linac. MEBT is composed of four room temperature magnetic triplets for transverse focusing, two room temperature quarter wave resonators for longitudinal rebunching, a 45-degree dipole and a variety of diagnostics for beam characteristics. In this paper, we will present the beam optics design and beam dynamics performance of the MEBT, along with various considerations to evolve the final design. Beam tuning and its property measurement, both from upstream RFQ and into downstream linac, will also be discussed.</t>
  </si>
  <si>
    <t>Qiang Zhao (FRIB, East Lansing, Michigan)</t>
  </si>
  <si>
    <t>Qiang Zhao, Masanori Ikegami, Felix Marti, Glenn Morgan, Eduard Pozdeyev, Yoshishige Yamazaki (FRIB, East Lansing, Michigan)</t>
  </si>
  <si>
    <t>Dark Current Studies in ILC Main Linac</t>
  </si>
  <si>
    <t>Studies and optimization of design of the International Linear Collider (ILC) based on the TESLA-type 9-cell 1.3 GHz superconducting RF (SRF) cavities are currently underway. Dark current electron generated by field emission (FE) in SRF cavities can be captured and accelerated in the main ILC linac up to very high energy before they are removed by focusing and steering magnets. Dark current electrons, interacting with the materials surrounding SRF cavities, produce electromagnetic showers and contribute to the radiation in the main ILC tunnel. In this paper present preliminary results of the simulation study of dark current in the ILC linac.</t>
  </si>
  <si>
    <t>Alexander Ivanovich Sukhanov (Fermilab, Batavia, Illinois)</t>
  </si>
  <si>
    <t>Alexander Ivanovich Sukhanov, Igor Rakhno, Nikolay Solyak, Igor S. Tropin (Fermilab, Batavia, Illinois)</t>
  </si>
  <si>
    <t>Testing of the Prototype Tuner for 650MHz SRF Cavities for PIP II Project</t>
  </si>
  <si>
    <t>A compact fast/slow lever tuner intended for SRF 650MHz cavities for Project PIP II has been developed. This tuner is designed to satisfy the requirement of both low beta and high beta 650 MHz elliptical cavities. First prototype tuner has been built and went through testing at warm conditions. Details of the design and summary of the tests will be presented in this paper.</t>
  </si>
  <si>
    <t>Yuriy Pischalnikov, Evgueni Borissov, Ivan V. Gonin, Jeremiah Paul Holzbauer, Vikas Jain, Timergali N. Khabiboulline, Warren Schappert (Fermilab, Batavia, Illinois)</t>
  </si>
  <si>
    <t>High Power Tests of the Fermilab SSR1 Cavities</t>
  </si>
  <si>
    <t>A cryomodule of 325 MHz Single Spoke Resonator type 1 (SSR1) superconducting RF cavities is being built at Fermilab for the PIP II project. Ten SSR1 cavities were manufactured in industry and delivered to Fermilab. Nine of the produced SSR1 cavities have been successfully tested in the Fermilab Vertical test stand (VTS) before jacketing in Helium vessel. Qualification of the jacketed SSR1 cavities complete with tuner and high power coupler is an important step of the cryomodule assembly. In this paper we report on the ongoing efforts of high power tests of jacketed SSR1 cavities at the Fermilab Spoke test cryostat (STC). We present performance parameters achieved by the cavities during these tests.</t>
  </si>
  <si>
    <t>Alexander Ivanovich Sukhanov, Paolo Berrutti, Bruce M. Hanna, Jeremiah Paul Holzbauer, Sergey Kazakov, Timergali N. Khabiboulline, Joseph Paul Ozelis, Donato Passarelli, Yuriy Pischalnikov, Leonardo Ristori, Warren Schappert (Fermilab, Batavia, Illinois)</t>
  </si>
  <si>
    <t>Transition Effects of High Order Modes on the Longitudinal Beam Dynamics in the PIP II Superconducting Linac</t>
  </si>
  <si>
    <t>PIP II accelerator complex at Fermilab will include linac, consisting of few types of superconducting RF (SRF) cavities. Excitation of high order modes (HOM) in these cavities and their effects on heat load and beam dynamics in continuous wave (CM) regime have been studied elsewhere. Currently, PIP II is planned to begin its operation in pulsed regime, with the pulse repetition rate up to 20 Hz. In this paper we consider transients of HOM in the pulsed regime of PIP II linac and effects on the longitudinal beam dynamics.</t>
  </si>
  <si>
    <t>Alexander Ivanovich Sukhanov, Paolo Berrutti, Vyacheslav P. Yakovlev (Fermilab, Batavia, Illinois)</t>
  </si>
  <si>
    <t>Material Qualification of LCLS-II Production Niobium Material Including RF and Flux Expulsion Measurements on Single Cell Cavities</t>
  </si>
  <si>
    <t>It has been shown [*] that cooldown details through transition temperature can significantly affect the amount of trapped magnetic flux in SRF cavities, which can lead to performance degradation proportionally to the amount of ambient magnetic field surrounding the cavity. It has also more recently been shown [2] that depending on the exact material batch (even within the same vendor) and subsequent heat treatment history the percent of flux trapped during a cool-down could vary widely for identical cool-down parameters. For LCLS-II, two material vendors are producing each half of the niobium used for the cavity cells (Tokyo Denkai Co.,Ltd. and Ningxia Orient Tantalum Industry Co. Ltd.). Both vendors delivered material well within specifications set out by the project, however there is a rather large window of material characteristics in terms of grain size and defect content within these specifications. We will present RF and magnetic flux expulsion measurements of four single cell cavities made out of two different niobium batches from each of the two LCLS-II vendors and draw some conclusions on potential correlations of flux expulsion capability with material parameters.</t>
  </si>
  <si>
    <t>Ari Deibert Palczewski, Frank Marhauser (JLab, Newport News, Virginia), Anna Grassellino, Sam Posen (Fermilab, Batavia, Illinois)</t>
  </si>
  <si>
    <t>Development of Ultracold Neutron Accelerator for Time Focusing of Pulsed Neutrons</t>
  </si>
  <si>
    <t>Low energy neutron accelerator can be developed by the combination of an adiabatic fast passage spin flipper and a gradient magnetic field. Neutrons have magnetic moments, so that the accumulated potential energies they receive are not cancelled before and after passage of a magnetic field and their kinetic energies change finally in case their spins are flipped in the field. At present most measurements of the neutron electric dipole moment (nEDM) are carried out by storing ultracold neutrons (UCN), whose kinetic energies are lower than approximately 300 neV, in a small experimental bottle to reduce systematic errors. Therefore UCNs as dense as possible are required. Spallation neutron sources of low repetition frequency can generate extremely dense neutrons, however, the pulsed neutrons with several velocities are diffused in guide tubes under the long beam intervals. In order to time-focus such UCNs upon the bottle mouth by controlling their velocities and improve the storage density of UCNs at nEDM experiments in those facilities, we demonstrated the neutron accelerator. Currently we have developed the advanced version which makes it possible to handle broader kinetic energy range. The design, measured characteristics and the results of power supply testing will be described.</t>
  </si>
  <si>
    <t>Sohei Imajo (Kyoto University, Kyoto)</t>
  </si>
  <si>
    <t>Sohei Imajo (Kyoto University, Kyoto), Satoru Yamashita (ICEPP, Tokyo), Takashi Ino, Kenji Mishima (KEK, Ibaraki), Yoshihisa Iwashita (Kyoto ICR, Uji, Kyoto), Masaaki Kitaguchi, Hirohiko M. Shimizu (Nagoya University, Nagoya)</t>
  </si>
  <si>
    <t>High Power RF Requirements for Driving Discontinuous Bunch Trains in the MaRIE Linac</t>
  </si>
  <si>
    <t>The MaRIE project will use a superconducting linac to provide 12 GeV electron bunches to drive an X-ray FEL and to do electron radiography. Dynamic experiments planned for MaRIE require that the linac produce a series of micropulses that can be irregularly spaced within the macropulse, and these patterns can change from macropulse to macropulse. Irregular pulse structures create a challenge to optimizing the design of the RF and cryogenic systems. General formulas for cavities with beam loading can overestimate the power required for our irregular beam macropulse. The differing beam energy variations allowed for the XFEL and eRad micropulses produce cavity voltage control requirements that also vary within the macropulse. The RF pulse driving the cavities can be tailored to meet the needs of that particular beam macropulse because the macropulse structure is known before the pulse starts. We will derive a toolkit that can be used to determine the required RF power waveforms for arbitrary macropulse structures. We will also examine how the irregular RF power waveforms can impact RF and cryogenic system cost tradeoffs.</t>
  </si>
  <si>
    <t>Joseph Thomas Bradley III (LANL, Los Alamos, New Mexico)</t>
  </si>
  <si>
    <t>Joseph Thomas Bradley III, Daniel Rees, Alexander Scheinker, Richard Sheffield (LANL, Los Alamos, New Mexico)</t>
  </si>
  <si>
    <t>First Results of High Q Studies in Fermilab LCLS-II Prototype Cryomodule</t>
  </si>
  <si>
    <t>This paper will present the first results of measurement of the quality factor and cavity performance of the eight nitrogen doped cavities of the FNAL LCLS-II prototype cryomodule as a function of cooldown details though critical temperature. Studies will be conducted as a function of different ambient fields - achievable via external compensation coils - and for different cryogenic parameters. This is the first cryomodule in the world to be instrumented with magnetic fluxgates and temperature sensors to monitor in real time cooldown and magnetic fields inside the cavity vessel, attached directly to the cavity walls. The ideal cryogenic parameters leading to maximum flux expulsion will be highlighted, and compared to those that lead to lower cavity performance and higher flux trapping.</t>
  </si>
  <si>
    <t>Anna Grassellino (Fermilab, Batavia, Illinois)</t>
  </si>
  <si>
    <t>Anna Grassellino, Saravan Kumar Chandrasekaran, Anthony Curtis Crawford, Elvin Robert Harms, Timergali N. Khabiboulline, Arkadiy L. Klebaner, Martina Martinello, Oleksandr Stepanovych Melnychuk, Thomas Peterson, Alexander S Romanenko, Dmitri A. Sergatskov, Nikolay Solyak, Genfa Wu (Fermilab, Batavia, Illinois)</t>
  </si>
  <si>
    <t>RF Power Requirements and Trip Analysis for Energy Recovery Linacs</t>
  </si>
  <si>
    <t>In an energy recovery linac, the RF system faces serious challenges. One comes from the fact that by design, the power to accelerate the beam is supposed to come from the recycled, decelerated beam. Under ideal conditions only a minimum forwarded RF power to the cavity is required to maintain the cavity field. However, if the re-injection is not phased appropriately, energy recovery is incomplete and RF power requirements increase dramatically making active or passive stabilization mandatory. Another challenge arises when the injection of fresh beam is interrupted while the beam inside the machine still recovers its energy- leading to MW power levels over a short period of time. This paper will review these scenarios for several machines currently under design.</t>
  </si>
  <si>
    <t>Ralf Georg Eichhorn (Cornell University (CLASSE), Ithaca, New York), Florian Hug (IKP, Mainz)</t>
  </si>
  <si>
    <t>TESLA-type Cavity Transfer Matrix Measurement at FAST</t>
  </si>
  <si>
    <t>Superconducting linacs are capable of producing intense, ultra-stable, high-quality electron beams that have widespread application in Science and Industry. Many foreseen or operating projects employ 1.3-GHz 9-cell superconducting cavities of the TESLA design*. In the present paper we discuss the transverse-focusing properties of such a cavity and non-ideal transverse-map effects introduced by field asymmetries in the vicinity of the input and high-order-mode radiofrequency (RF) couplers**. We especially consider the case of a cavity located downstream of an RF-gun in a setup similar to the photoinjector of the Fermilab Accelerator Science and Technology (FAST) facility. Experimental measurements of the CC2 cavity transverse matrix were carried out at the FAST facility. The results are discussed and compared with analytical and numerical simulations.</t>
  </si>
  <si>
    <t>Aliaksei Halavanau (Northern Illinois University, DeKalb, Illinois)</t>
  </si>
  <si>
    <t>Particulate Study on Materials for Clean Room Assembly of SRF Cavities</t>
  </si>
  <si>
    <t>Reducing particulates is an important aspect for clean room operation. Knowing that it is impossible to completely eliminate all particulates in a clean room, efforts have been made to prevent particulate from entering SRF cavities during HPR and assembly. At Jefferson Lab, one practice to achieve this goal has been attaching covers to cavity open flanges during assembly. Several cover materials that have been used are examined and alternative candidate materials are under development. Clamps as a known particulate generator are carefully examined and cleaning efficiency of different methods is studied. Tests were done on dummy flange as well as real cavity flange, which may help understanding the generation of particulate during assembly.</t>
  </si>
  <si>
    <t>Liang Zhao (JLab, Newport News, Virginia)</t>
  </si>
  <si>
    <t>Liang Zhao, Anthony Reilly (JLab, Newport News, Virginia)</t>
  </si>
  <si>
    <t>The superconducting properties of niobium radio-frequency accelerating cavities are enhanced when nitrogen impurities are dissolved as interstitials in the material. In this paper we study how the surface resistance is affected by this impurities introduction, in comparison with standard surface treatment for niobium resonators. A variety of 1.3 GHz cavities with different surface treatments (EP, BCP, 120 C bake and different level of N-doping) are studied in order to cover the largest range of interstitial impurities content achievable: from few to thousand of nanometers of mean free path. Different contributions of the surface resistance are studied in this paper: the BCS and the trapped flux surface resistance. We found that interstitial impurities help to lower the BCS resistance contribution, allowing to obtain mean free path close to the predicted minimum of BCS resistance as a function of mean free path. Also we found that the trapped flux surface resistance follow a bell-shaped trend as a function of the mean free path and that it depends on the accelerating field.</t>
  </si>
  <si>
    <t>Effect of Interstitial Impurities on the Field Dependent Microwaves Surface Resistance of Niobium</t>
  </si>
  <si>
    <t>Martina Martinello (Fermilab, Batavia, Illinois)</t>
  </si>
  <si>
    <t>Low-Temperature Properties of 2.6-Cell Cryogenic C-Band RF-Gun Cold Model Cavity</t>
  </si>
  <si>
    <t>Development of a cryogenic C-band photocathode RF gun cavity has been conducted at Nihon University in collaboration with KEK. Improved dimensions of the RF input coupler and the 2.6-cell accelerating structure from the first cold model were determined using the 3D simulation code CST Studio. The high-purity copper cavity was fabricated at KEK with ultraprecision machining and diffusion bonding technique. The low level RF properties of the cavity measured at room temperature have been in good agreement with the predictions based on the CST Studio calculation. Preparations for the 20-K cooling tests of the cavity are underway in KEK and Nihon University. The design of the improved cavity and the results of the cold test at low temperature will be discussed.</t>
  </si>
  <si>
    <t>Takeshi Sakai (LEBRA, Funabashi)</t>
  </si>
  <si>
    <t>Takeshi Sakai, Manabu Inagaki, Keisuke Nakao, Kyoko Nogami, Kento Takatsuka, Toshinari Tanaka (LEBRA, Funabashi), Masafumi Fukuda, Daisuke Satoh, Toshikazu Takatomi, Junji Urakawa, Mitsuhiro Yoshida (KEK, Ibaraki)</t>
  </si>
  <si>
    <t>Structural Investigation of NbN-Coated Niobium</t>
  </si>
  <si>
    <t>The high temperature UHV-furnace installed at the S-DALINAC gives the opportunity to prepare NbN-coated niobium samples by high temperature diffusion of nitrogen into Nb. Furthermore, Nb single crystals will be annealed in atomic nitrogen atmosphere and will be coated by NbN directly by the reactive molecular beam epitaxy method at elevated temperatures. The final goal is the growth of a stable superconducting NbN-phase for cryogenic temperatures. The samples will be characterized by x-ray diffraction, atomic force microscopy and high resolution scanning electron microscopy.</t>
  </si>
  <si>
    <t>Márton Major (TU Darmstadt, Darmstadt)</t>
  </si>
  <si>
    <t>Márton Major, Lambert Alff, Jens Conrad, Ruben Grewe, Thorsten Kuerzeder, Norbert Pietralla (TU Darmstadt, Darmstadt), Florian Hug (IKP, Mainz)</t>
  </si>
  <si>
    <t>Quench Limitations in N-Doped and Standard Superconducting Resonators</t>
  </si>
  <si>
    <t>Superconducting niobium cavities are still restrained to gradients lower than their theoretical limit because of premature quench. Even if several quench ignition mechanisms were identified, still some details on the quench itself are not completely understood, and the mechanism of magnetic flux penetration at the RF surface not carefully described. Usually, the ultimate limiting factor associated to superconducting cavities is the superheating field, which is indeed intimately correlated to the first penetration of magnetic flux in the material. The superheating field can be considered the real limiting factor only for 120 C baked cavities, since their quench is always observed above the lower critical field. N-doped and EP cavities are instead limited by the lower critical field and no quenches in the metastable Meissner state are observed. In this study we present an experimental and theoretical investigation on the driving mechanism that prevents N-doped and EP cavities to overtake their current gradient limitation, proposing a possible solution to increment the maximum accelerating field.</t>
  </si>
  <si>
    <t>Mattia Checchin (Fermilab, Batavia, Illinois)</t>
  </si>
  <si>
    <t>Beam Commissioning Status and Results of the FNAL PXIE Linear Accelerator RFQ</t>
  </si>
  <si>
    <t>H- beam was accelerated through a continuous wave (CW) capable, 4-vane, radio frequency quadrupole (RFQ) at Fermilab that was designed and constructed at Berkeley Lab. This RFQ is designed to accelerate up to 10 mA H- beam from 30 keV to 2.1 MeV in a test accelerator (PXIE). This paper presents results of specification verification and commissioning.</t>
  </si>
  <si>
    <t>Jim Steimel (Fermilab, Batavia, Illinois)</t>
  </si>
  <si>
    <t>Design of a Submillimeter Wave Wakefield Accelerator to Drive 100kHz Repetition Rate FEL</t>
  </si>
  <si>
    <t>Recent progress in the generation of high-quality, longitudinally shaped electron beams has enabled the development of high efficiency, high gradient beam-driven wakefield accelerators. We present our effort to develop a structure-based collinear wakefield accelerator operating in the sub-millimeter regime which is capable of boost the high brightness beam to GeV level in a distance of ten-meter scale with a repetition rate of 100kHz. A preliminary design of a ~0.5 m long accelerator modules is described which contains a vacuum chamber with dielectric-lined walls, cooling channels, a quadrupole wiggler, an RF coupler, and BPM assembly. The end to end beam numerical simulation is performed and the prototyping work is under way.</t>
  </si>
  <si>
    <t>Chunguang Jing (Euclid TechLabs, LLC, Solon, Ohio)</t>
  </si>
  <si>
    <t>Chunguang Jing (Euclid TechLabs, LLC, Solon, Ohio), Alexander Zholents (ANL, Argonne, Ilinois)</t>
  </si>
  <si>
    <t>Upgrade of Interlock System for RF-Chopper at the J-PARC Linac</t>
  </si>
  <si>
    <t>In the J-PARC linac, the RF chopper was operated to kick the wasted beam and to shape the intermediate-pulse like the comb structure. Then about 50% of the beam current is removed by leading the scraper and the rest beam current is injected to the downstream synchrotron ring RCS. If the RF chopper do not operate normally, the unexpected beam current is guided to RCS and it is a possible cause of the destroy of the downstream devices. Actually, the problem to injected the high-intensity beam at the downstream target was happened for the misfire of the RF pulse at Nov. 2016. Therefore, we are planning to improve the interlock system of the RF chopper, some of which have already started the actual operation. In this paper, I would like to introduce this upgraded interlock system.</t>
  </si>
  <si>
    <t>Kenta Futatsukawa (KEK, Ibaraki)</t>
  </si>
  <si>
    <t>Kenta Futatsukawa, Zhigao Fang, Yuji Fukui, Tetsuya Kobayashi, Shinichiro Michizono (KEK, Ibaraki), Satoshi Mizobata, Yoshikatsu Sato, Shinichi Shinozaki (JAEA/J-PARC, Tokai-mura)</t>
  </si>
  <si>
    <t>RF Losses in 1.3 GHz Cryomodule of LCLS-II Superconducting CW Linac</t>
  </si>
  <si>
    <t xml:space="preserve">The Linac Coherent Light Source (LCLS) is an x-ray free electron laser facility. The proposed upgrade of the LCLS facility is based on construction of a new 4 GeV superconducting (SC) linac that will operate in continuous wave (CW) mode. The major infrastructure investments and the operating cost of a SC CW linac are outlined by its cryogenic requirements. Thus, a detail understanding of RF losses in the cryogenic environment is critical for the entire project. In this paper we review RF losses in a 1.3 GHz accelerating cryomodule of the LCLS-II linac. RF losses due to various sources such as resistive wakes, un-trapped higher order modes (HOMs), resonant losses etc. are estimated and discussed. </t>
  </si>
  <si>
    <t>Arun Saini, Andrei Lunin, Nikolay Solyak, Vyacheslav P. Yakovlev (Fermilab, Batavia, Illinois)</t>
  </si>
  <si>
    <t>LCLS-II Cryomodule will operate in cw regime. All major components of the cryomodule (cavities, main coupler and HOM coupler) were designed and to accommodate high average power from the RF source. In design verification stage it was demonstrated that performance of dressed cavity are acceptable for the project. Final performance of SRF system was tested in first LCLS-II cryostat assembled at Fermilab. The first test results of power couplers and HOM coupler are presented. We will compare results with HTS tests and with simulation.</t>
  </si>
  <si>
    <t>Performance of Fundamental Power Coupler and HOM Coupler in LCLS-II Cryomodule</t>
  </si>
  <si>
    <t>Nikolay Solyak (Fermilab, Batavia, Illinois)</t>
  </si>
  <si>
    <t>Nikolay Solyak, Camille Ginsburg, Ivan V. Gonin, Anna Grassellino, Elvin Robert Harms, Timergali N. Khabiboulline, Jerry Leibfritz, Andrei Lunin, Joseph Paul Ozelis, Ken Premo, Oleg Prokofiev, John Reid, Richard Stanek, Genfa Wu (Fermilab, Batavia, Illinois), Chris Adolphsen (SLAC, Menlo Park, California)</t>
  </si>
  <si>
    <t>Status of Beta=0.53 Pre-Production Cryomodule</t>
  </si>
  <si>
    <t>The driver linac for the Facility for Rare Isotope Beams (FRIB) comprises four kinds of cavities (=0.041, 0.085, 0.29, and 0.53) and six types of cryomodules including matching modules. FRIB has started the fabrication of a β=0.53 preproduction cryomodule, which is the first prototype for a half-wave (=0.29 and 0.53) cavity. This paper describes the fabrication progress and the lessons learned from the β=0.53 preproduction cryomodule.</t>
  </si>
  <si>
    <t>Hiroyuki Ao (FRIB, East Lansing, Michigan)</t>
  </si>
  <si>
    <t>Hiroyuki Ao, Brian Bird, Gary Bryant, Benjamin Bullock, Nathan Bultman, Chris Compton, Alberto Facco, Jeffrey Hulbert, Samuel J. Miller, John Popielarski, Laura Popielarski, Marc Reaume, Kenji Saito, Mark Shuptar, Justin Simon, Sergey Stark, Bryan Tousignant, John Wenstrom, Ken Witgen, Ting Xu, Zhihong Zheng (FRIB, East Lansing, Michigan)</t>
  </si>
  <si>
    <t>Laser-Driven Dielectric Nano-Beam Accelerator for Radiation Biology Researches</t>
  </si>
  <si>
    <t>Since a laser-driven dielectric accelerator (LDA) is most likely to deliver a nano-beam with a small scale device, a combination of the LDA and a biological cell observation device such as a fluorescence microscope seems to be a powerful tool for radiation biology researches. The LDA consists of single or a pair of binary-blazed transmission grating. In case of normal incidence, a grating constant must be the same with a laser wavelength to synchronize with the electron and an acceleration field. Although demonstration experiments have been published from SLAC and MPQ, there are many problems to be solved, especially in the non-relativistic energy region. A crucial problem is to make it clear whether electrons are accelerated with negligibly small wiggling or lateral shift. We are simulating at various conditions with the aid of CST-code. We also analyze an oblique incidence (OI) scheme for the efficient acceleration of slow electron. The OI-scheme enables to use the grating of larger grating constant. Adoption of the large grating constant makes it easy to fabricate the grating. Besides analytical works, we are making gratings and developing an Yb-doped fiber laser for the acceleration experiment. Gratings of two different materials, a glass silica and crystal silica, were fabricated by the e-beam lithography technique.</t>
  </si>
  <si>
    <t>Kazuyoshi Koyama (KEK, Ibaraki)</t>
  </si>
  <si>
    <t>Kazuyoshi Koyama, Mitsuhiro Yoshida (KEK, Ibaraki), Mitsuru Uesaka (The University of Tokyo, Ibaraki-ken), Zhaofu Chen, Hayato Okamoto (The University of Tokyo, Tokyo)</t>
  </si>
  <si>
    <t>Updates on ILC Main Linac Lattice Design</t>
  </si>
  <si>
    <t>In this paper we review recent updates on main linac lattice design. These updates reflects the changes made in order to meet specification outlined in technical design report (TDR) of ILC.</t>
  </si>
  <si>
    <t>Arun Saini, Nikolay Solyak (Fermilab, Batavia, Illinois)</t>
  </si>
  <si>
    <t>An RFQ Based Neutron Source for Boron Neutron Capture Therapy</t>
  </si>
  <si>
    <t>Boron Neutron Capture Therapy (BNCT), is a form of cancer therapy where it is possible to selectively destroy the cancer cells rather than normal, healthy cells, using the reaction between a neutron and a boron. In terms of effectiveness, safety, and less expanse, it differs radically from conventional radiotherapy, chemotherapy and surgery, and promises an epochal treatment for malignant brain tumors, head and neck cancer, melanoma, liver cancer and so on. The PKU RFQ group proposes an RFQ based neutron source for BNCT. A unique beam dynamics design of 162.5 MHz BNCT-RFQ, which accelerates 20 mA of P+ from 30 KeV to 2.5 MeV in CW operation, has been performed in this study. The Proton current will be about 20 mA. The source will deliver a neutron yield of 1.76×10^13 n/sec/cm^2 in the excited state channel 7Li (p,n)7Be* .</t>
  </si>
  <si>
    <t>Xiaowen Zhu (PKU, Beijing)</t>
  </si>
  <si>
    <t>Xiaowen Zhu, Zhiyu Guo, Yuanrong Lu, Hu Wang, Zhi Wang, Kun Zhu, Bin Yu Zou (PKU, Beijing)</t>
  </si>
  <si>
    <t>Nb3Sn SRF Cavity R&amp;D at Fermilab</t>
  </si>
  <si>
    <t>Recent proof-of-principle experiments demonstrated the significant potential of Nb3Sn SRF cavities for future applications. Experiments have shown ultra-high cryogenic efficiency even close to 4.2 K, and theoretical predictions for the ultimate accelerating gradient based on a superheating field limit are approximately twice as high as that of niobium. Building on previous work, a Nb3Sn SRF R&amp;D program has been started at Fermilab, aimed at increasing quality factors and accelerating gradients of cavities, and at applying the technology to full production-scale cavities, including 1.3 GHz 9-cell and 650 MHz 5-cell cavities. In this contribution, we describe the R&amp;D program and present the newest developments.</t>
  </si>
  <si>
    <t>Sam Posen (Fermilab, Batavia, Illinois)</t>
  </si>
  <si>
    <t>Sam Posen, Margherita Merio, Yulia Trenikhina (Fermilab, Batavia, Illinois)</t>
  </si>
  <si>
    <t>Surface Roughness Effect on the Performance of Nb3Sn Cavities</t>
  </si>
  <si>
    <t>Surface roughness of current Niobium-3 Tin (Nb3Sn) superconducting radio-frequency (SRF) accelerator cavities can cause enhancement of the surface magnetic field. This enhancement can push the surface magnetic field beyond the critical field which, if it occurs over a large enough area, can cause the cavity to quench. This paper presents simulations of the surface magnetic field enhancements in SRF cavities caused by the surface roughness of current Cornell Nb3Sn cavities, which have achieved record efficiency. Simple, smooth cavity geometry is defined and surface magnetic fields calculated using CLANS. The cavity geometry is modified with a small rough region for which the geometry is determined from AFM scans of a Nb3Sn cavity and the surface fields are calculated again. The surface fields of the smooth and rough cavities are compared to determine the extent of the field enhancement, the area over which the enhancement is significant, and which surface features cause large field enhancement. We then analyze the impact of the field enhancement results on pulsed and continuous wave operation of Nb3Sn accelerator cavities.</t>
  </si>
  <si>
    <t>Ryan Douglas Porter, Daniel Leslie Hall, Matthias Liepe, James Thomas Maniscalco (Cornell University (CLASSE), Ithaca, New York)</t>
  </si>
  <si>
    <t>Alternative Design for the RISP Pre-Stripper Linac</t>
  </si>
  <si>
    <t>In a collaborative effort between Argonne’s Linac Development Group and the RISP project team at the Korean Institute for Basic Science, we have developed an alternative design for the pre-stripper section of the RISP driver linac. The proposed linac design takes advantage of the recent accelerator developments at Argonne, namely the ATLAS upgrades and the Fermilab PIP-II HWR Cryomodule. In particular, the state-of-the-art performance of QWRs and HWRs, the integrated steering correctors and clean BPMs for a compact cryomodule design. To simplify the design and avoid frequency transitions, we used two types of QWRs at 81.25 MHz. The QWRs were optimized for β ~ 0.05 and ~ 0.11 respectively. Nine cryomodules are required to reach the stripping energy of 18.5 MeV/u. Following the lattice design optimization, end-to-end beam dynamics simulations including all sources of machine errors were performed. The results showed that the design is tolerant to errors with no beam losses observed for nominal errors. However, the robustness of the design could be further improved by a modified RFQ design, better optimized with the multi-harmonic buncher located upstream. This could lead to a significant reduction in the longitudinal beam emittance, offering much easier beam tuning and more tolerance to errors. The proposed design and the simulation results will be presented and discussed.</t>
  </si>
  <si>
    <t>Brahim Mustapha (ANL, Argonne)</t>
  </si>
  <si>
    <t>Brahim Mustapha, Zachary Alan Conway, Michael Kelly, Peter Ostroumov (ANL, Argonne), Alexander Plastun (ANL, Argonne, Illinois), Ji-Ho Jang, Dong-O Jeon, Hyunchang Jin, Jong-Won Kim (IBS, Daejeon)</t>
  </si>
  <si>
    <t>Energy Feedback System of SSRF Linac</t>
  </si>
  <si>
    <t>The whole design process of the energy feedback system of SSRF Linac and the whole process of equipment installation and debugging are introduced in this paper. First introduces the energy feedback system origin and control scheme, and then introduces the beam dynamic design and key components of eight electrode BPM design,machining and testing, to introduce equipment installation and on the SSRF low energy transmission line layout adjustment. Finally, the global system testing and running circumstances are introduced.</t>
  </si>
  <si>
    <t>Baoliang Wang (SINAP, Shanghai)</t>
  </si>
  <si>
    <t>Control Network Infrastructure for the RAON Accelerator</t>
  </si>
  <si>
    <t>The RAON accelerator facility which is under construction in South Korea consist of many subsystems. These subsystems have many control devices such as Programmable Logic Controller, Power Supply, Motor and FPGA. In order to integrate these devices into main control system, we use EPICS-based integration system. The EPICS uses the Channel Access(CA) protocol to transfer data through ethernet and CA based on Client Server Model. This client server model is efficient to control for distributed system. However, a lot of request from client can cause network load. In the RAON Accelerator, there are hundreds of clients and tens of thousands of data points. So, it is important to design for control network such as load balancing and redundancy. In this paper, we will like to present how to design the RAON control network.</t>
  </si>
  <si>
    <t>Chang Wook Son (IBS, Daejeon)</t>
  </si>
  <si>
    <t>Progress and Design Studies for the ATLAS Multi-User Upgrade</t>
  </si>
  <si>
    <t>The motivations and the concept for the multi-user upgrade of the ATLAS facility at Argonne were presented at recent conferences. With the near completion of the integration of the CARIBU-EBIS for more pure and efficient charge breeding of radioactive beams, more effort is being devoted to study the design options for a potential ATLAS mutli-user upgrade. The proposed upgrade will take advantage of the pulsed nature of the EBIS beams and the cw nature of ATLAS, in order to simultaneously accelerate beams with very close charge-to-mass ratios. In addition to enhancing the nuclear physics program, beam extraction at different points along the linac will open up the opportunity for other possible applications. Different beam injection and extraction schemes are being studied and will be presented.</t>
  </si>
  <si>
    <t>Brahim Mustapha, Peter Ostroumov (ANL, Argonne)</t>
  </si>
  <si>
    <t>Design, RF Measurement and Tuning of a Disk Loaded Periodic Structure for Electron Linac</t>
  </si>
  <si>
    <t>In this paper, we introduce the Institute for research in fundamental sciences (IPM) linear accelerator project. The aim of this project is to design and construct an S-band travelling-wave linear accelerator. Gaining knowledge on the design and fabrication of electron linear accelerating tubes is considered as one of the great achievements of this project. At first, the design and simulation procedure of cavities is explained and 9 cell cavity RF measurements and tuning results was reported. the measurement and tuning results before and after the tuning are described and compared with electromagnetic simulations.</t>
  </si>
  <si>
    <t>Sasan Ahmadiannamin (ILSF, Tehran)</t>
  </si>
  <si>
    <t>Sasan Ahmadiannamin (ILSF, Tehran), Mohammad Lamehi, Seyd Hamed Shaker (IPM, Tehran), Farshad Ghasemi (NSTRI, Tehran), Fereydoon Abbasi (Shahid Beheshti University, Tehran)</t>
  </si>
  <si>
    <t>Research and Development of Fabrication Procedure for Traveling Wave Cavity of Electron Linac</t>
  </si>
  <si>
    <t>In this paper, we introduce the Institute for research in fundamental sciences (IPM) linear accelerator project. The aim of this project is to design and construct an S-band travelling-wave linear accelerator. Gaining knowledge on the best possible fabrication procedure of electron linear accelerating tubes is considered as one of the great achievements of this project. in this paper, fabrication process as separate rings and shrinking method is reported. Afterwards, the effects of gold coating, temperature variations, and pressure on quality factor are measured. According to the current existing amenities in Iran, the accelerating tube is constructed using the shrinking method. In this paper, research and development procedure until the fabrication of prototype accelerating tubes with 9 cavities are explained in detail.</t>
  </si>
  <si>
    <t>Sasan Ahmadiannamin, Mohammad Lamehi (ILSF, Tehran), Seyd Hamed Shaker (IPM, Tehran), Farshad Ghasemi (NSTRI, Tehran), Fereydoon Abbasi (Shahid Beheshti University, Tehran)</t>
  </si>
  <si>
    <t>Design, Simulation and Fabrication of Brazed Side Coupled Prototype Accelerating Structure for Electron Medical Linac</t>
  </si>
  <si>
    <t>In this paper, we introduce the Nuclear Science and Technology Research Institute (NSTRI) medical linac project. The aim of this project is to design and construct an 6 MeV in-line linear accelerator for medical purposes. Gaining knowledge on the design and fabrication of accelerating cavity is considered as one of the great achievements of this project. At first, the design and simulation results are explained and then its fabrication by brazing procedure and RF measurement and tuning are explained.</t>
  </si>
  <si>
    <t>Sara Zarei (Nuclear Science and Technology Research, Tehran), Sasan Ahmadiannamin (ILSF, Tehran), Mohammad Lamehi (IPM, Tehran), Farshad Ghasemi (NSTRI, Tehran), Fereydoon Abbasi (Shahid Beheshti University, Tehran)</t>
  </si>
  <si>
    <t>Beadpull Measurements of Main and Higher Order Modes of 500 MHz Aluminium RF Cavity</t>
  </si>
  <si>
    <t>RF accelerator cavities typically in 500 MHz and recently in 100 MHz are used in the storage ring of light source facilities. Measurements of electric field profile of main RF accelerating and higher order modes should be done for two purposes in the accelerator cavities. First, for evaluation of shunt impedance of main accelerating and higher order modes. The higher order modes with R/Q ratio further than threshold values can be caused to coupled bunch instability and deterioration of synchrotron radiation quality and lose of electron bunches. Second, for optimization of the position of the RF coupler and dampers of higher order modes. In this paper, the bead-pull measurement results of the prototype 500 MHz aluminium cavity was reported.</t>
  </si>
  <si>
    <t>Sasan Ahmadiannamin, Javad Rahighi, Khorshid Sarhadi (ILSF, Tehran)</t>
  </si>
  <si>
    <t>Design, Simulation and Measurement of Prototype Capacity Loaded Aluminium Cavity</t>
  </si>
  <si>
    <t>100 MHz capacity loaded RF cavities have advantageous characteristics in comparison to other types of storage ring RF cavities. recently, the RF group of Iranian light source facility switched from 500 MHz EU cavity case to 100 MHz capacity loaded cavities. we designed a capacity loaded structure with similarity to MAX-IV cavities. For research and understanding of characterization procedure before construction of our main cavities, we redesigned our 500 MHz aluminium cavity by addition of mushroom and correction of coupling loop for operation around 100 MHz frequency. In this paper, the simulation and measurement results of this regenerated cavity was reported.</t>
  </si>
  <si>
    <t>Design and Simulation of S-band 3 dB RF Power Divider</t>
  </si>
  <si>
    <t>RF power dividers have wide applications in the field of RF and accelerator engineering. This special structure used for dividing of RF power between several accelerator cavities from one high power RF generation module. Also, in the design of RF components with special applications, such as RF pulse compressor, 3 dB dividers should be designed as a part of system. In this paper the design and simulation results of 3 dB high power divider was reported.</t>
  </si>
  <si>
    <t>Sasan Ahmadiannamin, Javad Rahighi (ILSF, Tehran), Mohammad Lamehi (IPM, Tehran), Farshad Ghasemi (NSTRI, Tehran), Fereydoon Abbasi (Shahid Beheshti University, Tehran)</t>
  </si>
  <si>
    <t>Commissioning Results and Beam Parameters Measurement of New RFQ Injector for Nuclotron-NICA</t>
  </si>
  <si>
    <t>The new accelerator complex NICA (Nuclotron-based Ion Collider fAcility) is now under development and construction at JINR. It is proposed for protons collision with energies up to 12.6 GeV and ions up to 4.5 GeV per nucleon. Nuclotron and NICA will use two injectors: the Alvarez-type linac LU-20 as injector for light ions, polarized protons and deuterons and a new linac for heavy ions. Now LU-20 is under modernization including replacement of old pulse DC injector by RFQ linac. New RFQ linac is developed and constructed by joint JINR, ITEP and MEPhI team and manufactured at Institute of Technical Physics, Snezhinsk. It was tuned and commissioned and now it is installed at Nuclotron injector’s hall. New results of RFQ linac commissioning and deuterium and carbon beams parameters measurement will presented in report.</t>
  </si>
  <si>
    <t>Sergey Markovich Polozov, Vyacheslav Sergeevich Dyubkov, Mariya Gusarova, Alexandr Vyacheslavovich Samoshin (MEPhI, Moscow), Vladimir Andreev, Sergey Victorovich Barabin, Victor Koshelev, Aleksander Kozlov, Gennady Kropachev, Rostislav Kuibeda, Viktor Kuzmichev, Dimitry Liakin, Andrey Yurievich Orlov, Dmitry Selesnev, Alexey Sitnikov, Yuriy Stasevich (ITEP, Moscow), Timur Kulevoy, Andrey Martynov, Alexander Plastun (ITEP, Moscow; MEPhI, Moscow), Konstantin Levterov (JINR, Dubna), Vladimir Aleksandrov, Andrey Butenko, Boris Viktorovich Golovenskiy, Alexander Govorov, Valery Kobets, Alexander Kovalenko, Valery Monchinsky, Vasiliy Seleznev, Anatoly O. Sidorin, Grigoriy Trubnikov (JINR, Dubna, Moscow Region), Stanislav Vladilenovich Vinogradov (MIPT, Dolgoprudniy, Moscow Region), Alexander Durkin (MRTI RAS, Moscow)</t>
  </si>
  <si>
    <t>Progress and Operation Experiences of the J-PARC Linac</t>
  </si>
  <si>
    <t>The J-PARC linac started beam commissioning in 2006 and has delivered beam to users since 2008. The linac had been operated with a beam energy of 181 MeV and a peak beam current of 15-20 mA, which corresponds to the 3 GeV Rapid Cycling Synchrotron (RCS) beam power of 300 kW. An energy of 400 MeV and higher peak beam current of 50 mA linac was required to reach the goal of the J-PARC project. For the beam energy upgrade, we installed a new accelerating structure, Annular-ring Coupled Structure linac (ACS) in 2013. The ion source and the Radio Frequency Quadrupole linac were replaced to increase the peak beam current in 2014. Since then, the linac provides beams to demonstrate a 1 MW equivalent beam at the RCS and also for routine operation for user programs. The progress and operation experiences of the J-PARC linac are presented.</t>
  </si>
  <si>
    <t>Kazuo Hasegawa (JAEA/J-PARC, Tokai-mura)</t>
  </si>
  <si>
    <t>Electron Driven ILC Positron Source with a Low Gradient Capture Linac</t>
  </si>
  <si>
    <t>ILC (International Linear Collider) is e+ e- linear collider in the next high energy program promoted by ICFA. In ILC, an intense positron pulse in a multi-bunch format is generated with gamma ray from Undulator radiation. As a technical backup, the electron driven positron source has been studied. By employing a standing wave L-band accelerator for the capture linac, an enough amount of positron can be captured due to the large aperture, even with a limited accelerator gradient. However, the heavy beam loading up to 2 A perturbs the field gradient and profile along the longitudinal position. We present the capture performance of the ILC positron source including the heavy beam loading effect.</t>
  </si>
  <si>
    <t>Masao Kuriki (HU/AdSM, Higashi-Hiroshima)</t>
  </si>
  <si>
    <t>Masao Kuriki (HU/AdSM, Higashi-Hiroshima), Takaomi Kakita, Tohru Takahashi (Hiroshima University, Higashi-Hiroshima), Kentaro Negishi (Iwate University, Morioka, Iwate), Toshiyuki Okugi, Tsunehiko Omori, Masanori Satoh, Yuji Seimiya, Junji Urakawa, Kaoru Yokoya (KEK, Ibaraki)</t>
  </si>
  <si>
    <t>Direct Generation of a High Aspect Ratio Beam for Linear Colliders by a Phase Space Rotation Technique</t>
  </si>
  <si>
    <t>To realize a high luminosity with Linear Colliders, the beams are collided in super-flat shape to prevent a large beam-beam effect. In the current design of ILC and CLIC, the high aspect ratio beam is generated by radiation damping with damping rings. In this article, we studied the direct generation of the high aspect ratio beam from a photo-cathode with the phase-space rotation technique. We present the simulation study for the test experiment.</t>
  </si>
  <si>
    <t>Masao Kuriki (KEK, Ibaraki)</t>
  </si>
  <si>
    <t>Masao Kuriki, Hitoshi Hayano, Yuji Seimiya, Junji Urakawa (KEK, Ibaraki), Masakazu Washio (RISE, Tokyo), Shigeru Kashiwagi (Tohoku University, Sendai), Kazuyuki Sakaue (Waseda University, Tokyo)</t>
  </si>
  <si>
    <t>Lifetime Study of Csk2Sb Robust Photo-Cathode for a High Brightness Electron Source</t>
  </si>
  <si>
    <t>CsK2Sb photo-cathode is one of the ideal cathode for accelerators requiring the high brightness electron beam. It can be driven with a green laser which can be generated as SHG from solid state laser. The QE (Quantum Efficiency) of photo-electron emission is as high as more than 10% with 532nm light. In this article, the robustness of the cathode is studied. Two indexes of lifetime regarding to time and extracted charge density were evaluated experimentally. The result shows that the cathode is robust enough for a high brightness accelerator.</t>
  </si>
  <si>
    <t>Masao Kuriki, Yuji Seimiya (KEK, Ibaraki), Lei Guo, Katsuhiro Moriya, Masahiro Urano, Atsuki Yokota (HU/AdSM, Higashi-Hiroshima), Kentaro Negishi (Iwate University, Morioka, Iwate)</t>
  </si>
  <si>
    <t>UPS Study for CsK2Sb Photocathode</t>
  </si>
  <si>
    <t>CsK2Sb photo-cathode is one of the ideal cathode for accelerators requiring the high brightness electron beam. It can be driven with a green laser which can be generated as SHG from solid state laser. The QE (Quantum Efficiency) of photo-electron emission is as high as more than 10% with 532nm light. The material is robust and the typical operational lifetime is more than several months. It is also vital against the high intensity beam extraction. The photo-cathode is generated as a thin film in-situ and the material property and optimized condition for the cathode formation is not understood well. In this article, we present UPS analysis of CsK2Sb cathode for deeper understanding.</t>
  </si>
  <si>
    <t>Masao Kuriki, Taro Konomi, Yuji Seimiya (KEK, Ibaraki), Lei Guo, Masahiro Urano, Atsuki Yokota (HU/AdSM, Higashi-Hiroshima), Kentaro Negishi (Iwate University, Morioka, Iwate)</t>
  </si>
  <si>
    <t>FEL Enhancement With a Microbunch Structure by a Phase-Space Rotation Technique</t>
  </si>
  <si>
    <t>FEL is a powerful tool as a coherent high brightness light source. Many ideas to control the radiation process introducing micro-bunch structure has been considered. In this article, we studied generating a micro-bunch structure by a phase-space rotation technique between transverse and longitudinal with a mechanical slit. With the micro-bunching, FEL gain is enhanced. We report a simulation study.</t>
  </si>
  <si>
    <t>Masao Kuriki, Ryukou Kato, Kazuhito Ohmi, Yuji Seimiya, Junji Urakawa (KEK, Ibaraki), Shigeru Kashiwagi (Tohoku University, Sendai)</t>
  </si>
  <si>
    <t>Multi-Cavity LLRF Controller Board with SOC FPGA</t>
  </si>
  <si>
    <t>The introduction of an ARM processor on the same die as an FPGA, which integrates vast logic resources and application class floating point processors with numerous peripherals on the same chip, allows for new architectures for LLRF controllers and their network interfaces. Several manufacturers provide such solutions now, including Altera and Xilinx. The SOC MFC is a multi-cavity field controller that can be used to provide independent control of 2 to 4 cavities. The board is based on the Altera CycloneV SOC FPGA and is designed to be used as a standalone network attached device or in a VXI crate. Features include: 16 channels of high-speed ADC inputs, 8 channels of high-speed DAC outputs, and 4 low-speed DAC outputs for piezo control or auxiliary usage. This provides sufficient I/O for up to 4 independent cavity controllers. High speed DAQ systems can be built around the Gigabit Ethernet, PCIe 4x, USB, and other peripherals available with the integration of the FPGA to the on-board processor. New architectures are possible by eliminating the need for expensive, crate-based systems that can greatly reduce the costs and complexity of LLRF systems. The test results and performance from the new design is presented here.</t>
  </si>
  <si>
    <t>Joshua Einstein (Fermilab, Batavia, Illinois)</t>
  </si>
  <si>
    <t>Joshua Einstein, Brian Edward Chase, Daniel Klepec, Philip Varghese (Fermilab, Batavia, Illinois)</t>
  </si>
  <si>
    <t>Commissioning and First Results from the Fermilab Cryomodule Test Stand</t>
  </si>
  <si>
    <t>A new test stand dedicated to SRF cryomodule testing, CMTS1, has been commissioned and is now in operation at Fermilab. The first device to be cooled down and powered in this facility is the prototype 1.3 GHz cryomodule assembled at Fermilab for LCLS-II. We describe the demonstrated capabilities of CMTS1, report on steps taken during commissioning, provide an overview of first test results, and survey future plans.</t>
  </si>
  <si>
    <t>Elvin Robert Harms (Fermilab, Batavia, Illinois)</t>
  </si>
  <si>
    <t>Elvin Robert Harms, Mohamed H. Awida, Curtis Baffes, Kermit Carlson, Saravan Kumar Chandrasekaran, Brian Edward Chase, Ed Cullerton, Jonathan Edelen, Joshua Einstein, Camille Ginsburg, Anna Grassellino, Benjamin J Hansen, Jeremiah Paul Holzbauer, Sergey Kazakov, Timergali N. Khabiboulline, Michael Kucera, Jerry Leibfritz, Andrei Lunin, Dave McDowell, Mike McGee, Dennis J. Nicklaus, Darryl F. Orris, Joseph Paul Ozelis, James Patrick, Troy Petersen, Yuriy Pischalnikov, Peter Steven Prieto, John Reid, Warren Schappert, Dmitri A. Sergatskov, Nikolay Solyak, Richard Stanek, Ding Sun, Michael White, Chuck Worel, Genfa Wu (Fermilab, Batavia, Illinois)</t>
  </si>
  <si>
    <t>RF Quality Control of SRF Cavities for LCLS-II Prototype Cryo-module</t>
  </si>
  <si>
    <t>LCLS-II project is gearing up to build 35 cryo-modules of the 1.3 GHz TESLA style cavities. Before going to full production, it was indispensable to verify the process by building a prototype cryo-module. In this paper, we present the process of quality controlling the RF performance of cavities before and during building the prototype cryo-module for LCLS-II at Fermilab. The RF quality control process includes monitoring and tuning/adjusting, whenever needed, the spectrum, field flatness, eccentricity, and HOM notch frequencies along the long path each cavity takes to be qualified for string assembly. After string assembly, the spectrum and the notch frequencies of each cavity in the string are closely watched as indicative vitals for the cavity performance. Frequency spectrum and HOM notch frequency history for pCM cavities is presented. The RF quality control process is essential part to secure a successful build-up of the LCLS-II prototype cryo-module.</t>
  </si>
  <si>
    <t>Research on a 2-beam Type Drift Tube Linac</t>
  </si>
  <si>
    <t>The very high intense heavy-ion beam is a high attraction for heavy ion researches and heavy-ion applications, but it is limited by heavy-ion production of ion source and space-charge-effect in acceleration. There is one way, accelerating several heavy-ion beams in one cavity at same time and funneling them, which could achieve the acceleration of very high intense heavy-ion beam with existing ion source and accelerating technology. In this paper, we will introduce our designs, calculations and simulations of a 2-beam type drift tube linac.</t>
  </si>
  <si>
    <t>Liang Lu (IMP/CAS, Lanzhou)</t>
  </si>
  <si>
    <t>Liang Lu, Wei Ma, Liepeng Sun, Xianbo Xu (IMP/CAS, Lanzhou)</t>
  </si>
  <si>
    <t>High Carbon Beam Injector for Cancer Therapy</t>
  </si>
  <si>
    <t>A hybrid single cavity (HSC) linac, which is formed by combining a radio frequency quadrupole (RFQ) and a drift tube (DT) structure into one interdigital-H (IH) cavity, is fabricated and assembled as a proof of principle injector for cancer therapy synchrotron, based on the culmination of several years of research. The HSC linac adopts a direct plasma injection scheme (DPIS), which can inject a high intensity heavy ion beam produced by a laser ion source (LIS). The input beam current of the HSC is designed to be 20 mA C6+ ions. According to numerical simulations, the HSC linac can accelerate a 6-mA C6+ beam, which meets the requirement of the needed particle number for cancer therapy (108~9 ions/pulse). The HSC injector with the DPIS method makes the existing multi-turn injection system and stripping system unnecessary, and can also bring down the size of the beam pipe in existing synchrotron magnets, which could reduce the whole cost of synchrotron. The radio frequency (RF) measurements show excellent RF properties for the resonator, with a measured Q equal to 91% of the simulated value. A C6+ ion beam extracted from the LIS was used for the HSC commissioning. In beam testing, we found the measured beam parameters agreed with simulations. More details of the measurements and the results of the high power test are reported in this paper.</t>
  </si>
  <si>
    <t>Liang Lu (IMP/CAS, Lanzhou), Toshiyuki Hattori (NIRS, Chiba-shi; TIT, Tokyo)</t>
  </si>
  <si>
    <t>Design and Simulation of a High Intensity Heavy Ion RFQ Injector</t>
  </si>
  <si>
    <t>A Low Energy Accelerator Facility (LEAF) was launched as a pre-research facility for High Intensity heavy ion Accelerator Facility (HIAF). The LEAF consists of a 2-mA U34+ electron cyclotron resonance (ECR) type ion source with 300-kV extraction voltage, a low energy beam transport (LEBT) line with a multi-harmonic buncher (MHB), a CW 81.25MHz radio frequency quadrupole (RFQ) accelerator which could accelerate heavy ions from 14 keV/u up to 500 keV/u, a triplet magnet for medium energy beam transport and an experimental platform for nuclear physics. After discussing and comparing some RFQ structures, an octagonal cavity with π-mode stabilizing loops (PISLs) type structure was adopted and simulated. In this paper, the detailed electromagnetic design of the LEAF-RFQ will be reported.</t>
  </si>
  <si>
    <t>Wei Ma (IMP/CAS, Lanzhou)</t>
  </si>
  <si>
    <t>Wei Ma, Yuan He, Liang Lu, Hongwei Zhao (IMP/CAS, Lanzhou)</t>
  </si>
  <si>
    <t>Methods for Bunch Shape Monitor Phase Resolution Improvement</t>
  </si>
  <si>
    <t>Bunch shape monitors, based on secondary electrons emission, are widely used for measurements of longitudinal bunch profiles during a linac commissioning and initial optimization of beam dynamics. A typical phase resolution of these devices is about 1º. However it becomes insufficient for new modern linacs, which require a better resolution. Some developed methods for phase resolution improvement are discussed.</t>
  </si>
  <si>
    <t>Sergei A. Gavrilov (RAS/INR, Moscow)</t>
  </si>
  <si>
    <t>Alexander Feschenko, Sergei A. Gavrilov (RAS/INR, Moscow)</t>
  </si>
  <si>
    <t>RF Design of a Deuteron Beam RFQ</t>
  </si>
  <si>
    <t>In a material irradiation facility in IMP, a RFQ is required for accelerating deuteron beam from 20 keV/u to 1.52 MeV/u. The structure design of the RFQ is drawing on the experience of the RFQ of Injector II of China ADS LINAC. Four-vane structure is adopted and the operation frequency is 162.5 MHz. Inter vane voltage is 65 kV and the Kilpatrick factor is 1.4. Π-mode stabilizing loops are used to move the dipole modes away from the quadrupole modes. Slug tuners are used to compensate for capacitance errors induced by machining. Cutbacks and end plate are modified to reach a reasonable field flatness. After the structure design and optimization, the simulation results of the cavity frequency is162.459 MHz, the power loss is 109 kW. The multiphysics simulations are also performed to determine the frequency shift caused by the shift of the cooling water temperature.</t>
  </si>
  <si>
    <t>Chenxing Li (IMP/CAS, Lanzhou)</t>
  </si>
  <si>
    <t>Recent Progress of the HIRFL Linac Injector</t>
  </si>
  <si>
    <t>As the upgrade project of the injector of HIRFL complex, a powerful heavy ion linac (SSC-Linac) is under constructing at IMP. The continuous wave (CW) 4-rod RFQ and IH-DTL operating at 53.667MHz have been developed. In the RFQ commissioning, the40Ar8+ ion beam was injected and accelerated to 142.8keV/u with 198 eA beam current. The low power RF measurement and the high power conditioning of the first IH-DTL have been performed. The buncher adopting the spiral structure has also been developed. In this paper, the recent R&amp;D progress of the SSC-Linac including the development of key components and the beam commissioning results are presented.</t>
  </si>
  <si>
    <t>Xuejun Yin (IMP/CAS, Lanzhou)</t>
  </si>
  <si>
    <t>Xuejun Yin, Heng Du, Yuan He, Xiaoni Li, Zhongshan Li, W. Lu, Lizhen Ma, Junxia Wu, Jia Wen Xia, Zhe Xu, Yaqing Yang, Qinggao Yao, Youjin Yuan, Xiaohu Zhang, Xuezhen Zhang, Yong Zhang, Hongwei Zhao (IMP/CAS, Lanzhou), Jia-er Chen, Shu Li Gao, Ge Liu, Yuanrong Lu, Xueqing Yan, Kun Zhu (PKU, Beijing)</t>
  </si>
  <si>
    <t>Operation Mode and Machine State Control for FRIB Driver Linac Operation</t>
  </si>
  <si>
    <t>FRIB is a heavy ion linac facility to accelerate all stable ions up to 200 MeV/u with the beam power of 400 kW under construction at Michigan State University. It is required for FRIB driver linac to support various modes of operation with different ion species, charge states, beam energy and so on to meet requirements from experiments. In this paper, we describe overall design of operation modes, machine states, and software to manage transitions of those mitigating the risk of machine damage in FRIB.</t>
  </si>
  <si>
    <t>Masanori Ikegami (FRIB, East Lansing, Michigan)</t>
  </si>
  <si>
    <t>Masanori Ikegami, Martin Gregor Konrad, ZhiYong Li, Guobao Shen (FRIB, East Lansing, Michigan)</t>
  </si>
  <si>
    <t>Towards User Defined Web Applications in Accelerator Labs</t>
  </si>
  <si>
    <t>Most Web application users in accelerator labs understand the basics of data types and data structures. They have in-depth knowledge about accelerator physics and other engineering domains. Some even develop software applications by themselves. In the approach of user-defined web applications, a user defines her/his own web application, test and use it first before sharing it to other users. It saves the communication efforts between developers and users, reduces the time from application design to production. Most importantly, users become the owner of the application and naturally the owner of the data that the application collects and produces. This will largely improve an application's quality and user experience. At FRIB, we have been practicing this approach. One of our applications, the traveler, has been developed and operated for about three years, and used by users from various departments including cryomodule, electrical engineering, controls, and business development. The traveler application allows users to design their data collection interface in a what-you-see-is-what-you-get way, and to release it by sharing with other users and groups in the lab. We are now designing and developing a generic data store that will enable users to define their own data structure, to track structure and instance value changes, and to control the access to the data.</t>
  </si>
  <si>
    <t>Dong Liu (FRIB, East Lansing, Michigan)</t>
  </si>
  <si>
    <t>ADS LINAC Injector II Cryogenic System of IMP,CAS</t>
  </si>
  <si>
    <t>Now sustainable nuclear energy has high priority in China. In order to produce energy and transmute radioactive wastes in a possibly, cleaner and safer way, the Accelerator Driven Sub-critical (ADS) program has been officially started under the coordination of Chinese Academy of Sciences (CAS). As a verification facility, the ADS LINAC injector II research system has been built gradually by Institute of Modern Physics (IMP)in Lanzhou, West of China since 2011. The aim of this research system is to build a LINAC facility with energy gain 25MeV@10mA (under CW mode). Cooling power of 850W at 4.5K will be required to maintain operation of this superconducting system. A standard helium refrigerator LR280 developed by LINDE, is used to supply the cooling power. The cryogenic system mainly consists of a helium refrigerator, a 2000L helium storage dewar, a outer recovery &amp; purification system, multi channel transfer line, distribution valve boxes and four cryostats. The cryogenic system put into operation at the end of 2013. Up to now, the injector has completed many experiments, such as TVB+TCM1, VB+HCM6-1+VT, and has successfully got proton beam with 5.3MeV@11mA (under CW mode and with HCM6-1). In the June of 2016, all the four cryostats will be installed and new experiments will be carried out. This paper will describe the ADS LINAC injector II cryogenic system of IMP.</t>
  </si>
  <si>
    <t>Tao Jin (IMP/CAS, Lanzhou)</t>
  </si>
  <si>
    <t>Tao Jin, Xiaohong Guo, Xiaofei Niu, Hailin Su, Yuqin Wan, Junhui Zhang (IMP/CAS, Lanzhou)</t>
  </si>
  <si>
    <t>Optimal Nitrogen Doping Level to Reach High Q0</t>
  </si>
  <si>
    <t>New accelerators such as LCLS-II at SLAC and the Cornell ERL require many SRF cavities operating in the medium field region at unprecedented high Q0. In order to achieve this demanding goal, nitrogen-doping of the SRF cavities will be used. Nitrogen-doping has been shown to affect the BCS resistance both by a lowering of Rbcs at low fields and by the introduction of an anti-Q slope which enables the Q0 to continue increasing as the RF field is increased. The exact strength of this anti-Q slope is heavily dependent on the doping recipe and specifically the mean free path of the RF penetration layer of the doped cavities. In addition to the mean free path affecting Rbcs, it affects the amount of residual resistance obtained due to trapped magnetic flux. We have analyzed ten single-cell cavities prepared with different levels of nitrogen-doping to understand how BCS and residual resistance are affected by changes in the mean free path. Here we present a model based on these experimental results to predict the optimal doping level to reach the maximum Q0 at 16 MV/m based on the ambient magnetic field conditions. We find that if the cavities can be cooled with small amounts of trapped flux, moderate nitrogen-doping is better, while if they will have large amounts of trapped flux, the benefits of nitrogen-doping disappear and standard prepared cavities should be used.</t>
  </si>
  <si>
    <t>Daniel Gonnella (Cornell University (CLASSE), Ithaca, New York)</t>
  </si>
  <si>
    <t>Daniel Gonnella, Terri Gruber, John Julian Kaufman, Peter Nicholas Koufalis, Matthias Liepe (Cornell University (CLASSE), Ithaca, New York)</t>
  </si>
  <si>
    <t>Beam Bunching Simulation at Linac Input for Cyclinac Concept</t>
  </si>
  <si>
    <t>A cyclinac is a modern idea with respect to proton or hadron currents needed for tumour treatments. A cyclotron is regarded as an injector for linac in these systems. It is required to perform the beam bunching and matching at linac input due to difference in operating frequencies of cyclotron and linac in 4.5 times approximately. It is developed computer code and carried out numerical simulation of proton beam dynamics for this purposes.</t>
  </si>
  <si>
    <t>Sergey Markovich Polozov (MEPhI, Moscow)</t>
  </si>
  <si>
    <t>Vyacheslav Sergeevich Dyubkov, Sergey Markovich Polozov (MEPhI, Moscow)</t>
  </si>
  <si>
    <t>Multi-Species Simulation of the FRIB Front-End Near the ECR Sources with the Warp Code</t>
  </si>
  <si>
    <t>The linear accelerator in the Facility for Rare Isotope Beams (FRIB) will use Electron Cyclotron Resonance (ECR) sources. ECR sources can generate a high-brightness DC beam with high charge states. However, the ECR sources produce numerous species that must be collimated to one or two target species with minimal degradation to beam quality. The first stage of this collimation is accomplished in a tight 90 degree dipole bend with a wide aperture and slanted pole faces to provide additional focusing. We report on simulations for the high-rigidity U ion operation using linked 2D xy-slice runs in the straight section upstream of the bend and steady-state 3D simulations in the dipole bend comparing simulations with both ideal (sector) and full 3D field maps of the dipole magnet. Issues associated with placing a 3D dipole field with fringe on a bent simulation coordinate system are addressed. Placement of the dipole bend is optimized consistent with the 3D field and is found to closely correspond to the ideal field center. Minimal problems are found (small centroid shift and distribution distortions) due to 3D space-charge effects in the species separation within the bend when using simple fractional neutralization factors.</t>
  </si>
  <si>
    <t>Kei Fukushima (FRIB, East Lansing, Michigan)</t>
  </si>
  <si>
    <t>Kei Fukushima, Steven Mocko Lund (FRIB, East Lansing, Michigan), Chun Yan Jonathan Wong (NSCL, East Lansing, Michigan)</t>
  </si>
  <si>
    <t>Development of Integrated Control System in SuperKEKB Injector Linac</t>
  </si>
  <si>
    <t>In SuperKEKB injector linac, control system upgrade is going as well as high-precision BPM, flux concentrator, and photocathode RF gun tuning for SuperKEKB. The SuperKEKB requires high-charged stable beam with low emittance for high luminosity, 8*10^{35}. It is necessary for the stable beam transportation, low emittance beam, and radiation safety to control the beam orbit continuously since beam orbit can be changed with the passage of time. We report developments of the integrated beam control system; beam orbit feed back system, loss monitor system, and emittance measurement system.</t>
  </si>
  <si>
    <t>Yuji Seimiya (KEK, Ibaraki)</t>
  </si>
  <si>
    <t>Yuji Seimiya, Kazuro Furukawa, Takuya Kamitani, Fusashi Miyahara, Masanori Satoh, Tsuyoshi Suwada, Yoshiharu Yano (KEK, Ibaraki)</t>
  </si>
  <si>
    <t>Operation Status of Injector II RFQ for CIADS Project</t>
  </si>
  <si>
    <t>The CIADS (China Initiative Accelerator Driven System) Injector II RFQ, which works in 162.5 MHz and CW mode with two equal couplers feeding power into the cavity and which is the front-end of the 25MeV superconducting proton LINAC, has been running for more than one year. In the paper, RF system, cavity conditioning and beam experiments will be presented in detail，especially the two-port configuration was introduced. Commissioning and measured results based on two new sets of solid-state amplifier due to system hardware upgrade other than the original tetrodes power source are described in the paper.</t>
  </si>
  <si>
    <t>Liepeng Sun (IMP/CAS, Lanzhou)</t>
  </si>
  <si>
    <t>Liepeng Sun, Chenxing Li, Liang Lu, Aimin Shi, Longbo Shi, Xianbo Xu, Zhouli Zhang (IMP/CAS, Lanzhou)</t>
  </si>
  <si>
    <t>Commissining the Compact LINAC of 14MeV for a THz Source Based on FEL</t>
  </si>
  <si>
    <t>Commissioning the compact LINAC of 14Mev for a THz source based on FEL Y.J.Pei National Synchrotron Radiation laboratory, University of Science &amp; Technology of China Abstract The compact LINAC of 14MeV is designed for a FEL which will produce a THz radiation through 30μm to 300μm. The LINAC was composed of a novel EC-ITC-RF gun, constant gradient travelling wave accelerator with a collinear absorbing road, focusing system, RF power system, beam diagnostic system, vacuum system, control system and so on. The LINAC was installed on November of 2014. Last year, we finished the install of the undulator and the optical resonance cavities. Now the LINAC has been testing and commissioning for THz radiation test. So far, the running beam parameters of the LINAC are as the following: Energy is of 13.58MeV macro pulse current is of 655mA macro pulse length of 1.2μs micro pulse beam current is of 59A beam length of the micro pulse is of 4ps energy spread of 3.32% normal beam emmitance is of 24.1mm.mrad.</t>
  </si>
  <si>
    <t>Yuanji Pei (USTC/NSRL, Hefei, Anhui)</t>
  </si>
  <si>
    <t>Yuanji Pei, Xiaoye He, Yilin Hong, Guirong Huang, Dachun Jia, Kai Jin, Ping Lu, Lei Shang, Bao-gen Sun, Wei Wei (USTC/NSRL, Hefei, Anhui), Guangyao Feng (DESY, Hamburg; USTC/NSRL, Hefei, Anhui), Zhenxing Tang (DICP, Dalian; USTC/NSRL, Hefei, Anhui), Qushan Chen, Tongning Hu, Bin Qin, Ping Tang, Yongqian Xiong (HUST, Wuhan)</t>
  </si>
  <si>
    <t>Study of Variation of Precipitation of Trace Elements With pH in Water</t>
  </si>
  <si>
    <t>To ensure the authenticity of the trace elemental analysis of water samples, it is necessary to pay careful attention to pH control at all stages from sample collection to target preparation. In the present study, our main objective was to examine the amount of precipitation of trace elements in water at different pH. Standard solution was prepared by using the known amount of different salts of Vanadium pentaoxide, Nickel acetate, etc. as per WHO recommended limits in distilled water having resistance 18MΩ. The five targets at different pH (2, 5, 7, 9 &amp; 12) were prepared from the above standard solution by chelating technique using sodium diethyldithiocarbamate trihydrate (NaDDTC) reagent. The prepared targets were bombarded with 2.7 MeV proton beam from single DEE variable cyclotron facility at Panjab University Chandigarh, India. The Particle Induced X-ray Emission (PIXE) [1] technique was used for the detection of the trace elements in samples. A CANBERRA (GUL 0030) HPGE detector (FWHM 0.135 keV at 5.9 keV) at 45° to the beam line is used to collect the data and the data was analysed using GUPIX software [2]. During analysis a large variation in precipitation of the same element with respect to pH variation was perceived. To the best of our knowledge, a variation in the precipitation with pH of elements by chelating technique is reported here for the first time.</t>
  </si>
  <si>
    <t>Shivcharan Verma (Panjab University, Chandigarh)</t>
  </si>
  <si>
    <t>Shivcharan Verma, Ashok Kumar, Biraja Prasad Mohanty (Panjab University, Chandigarh)</t>
  </si>
  <si>
    <t>Status of a 325 MHz High Gradient CH – Cavity and First Power Test Results</t>
  </si>
  <si>
    <t>These linac developments aim on compact ion accelerators and on an increase of the effective accelerating field (voltage gain per meter). Within a funded project, a high gradient CH – cavity operated at 325 MHz was developed and successfully built at IAP – Frankfurt. The effective accelerating field for this cavity is expected to reach about 13.3 MV/m at a beam energy of 12.5 AMeV, corresponding to β=0.164. The results from this cavity might influence the later energy upgrade at the Unilac – Alverz section. Another mid – and long – term aim is the development of a compact pulsed high current ion accelerator for significantly higher energies like 60 AMeV. Detailed investigations for two different types of copper plating (high lustre and lustre less) with respect to the high spark limit will be performed on this cavity. The 325 MHz GSI 3 MW klystron test stand is best suited for these investigations. The cavity surface preparation, vacuum and RF power tests will be presented.</t>
  </si>
  <si>
    <t>Ali Mohammad Almomani (IAP, Frankfurt am Main)</t>
  </si>
  <si>
    <t>Ali Mohammad Almomani, Ulrich Ratzinger (IAP, Frankfurt am Main)</t>
  </si>
  <si>
    <t>The Beam Energy Feedback System in Beijing Electron Positron Collider II Linear Accelerator</t>
  </si>
  <si>
    <t>The beam energy feedback system in Beijing electron positron collider II linear accelerator consists of three parts. They are the energy measurement Input Out Client(IOC), the phase control IOC and the Graphical User Interface(GUI) made by Qt. This system has passed the on-line testing on March 16th, 2016. By using the feedback system, the injection rate and the energy fluctuation of positron has been improved a lot. Now it is steady running in the control room of BEPC II linac.</t>
  </si>
  <si>
    <t>Shao Zhe Wang (IHEP, Beijing)</t>
  </si>
  <si>
    <t>Shao Zhe Wang, Yunlong Chi [on leave], Xuefang Huang [on leave] (IHEP, Beijing)</t>
  </si>
  <si>
    <t>Superconducting Radiofrequency Activities at IMP</t>
  </si>
  <si>
    <t>The 10mA, 25MeV proton linac will be built in IMP as a demonstration for the China Accelerator Driven Sub-critical system (CADS) in 2016. The test cryomodule(TCM) including two superconducting solenoids, one cold BPM and one superconducting HWR cavity accelerated 11mA CW proton beams in 2014. The first CM with 6 SC cavities accelerated 4mA CW proton beams with the total energy about 5MeV in 2015. This paper will present the details of SC cavity, CM condition.</t>
  </si>
  <si>
    <t>Shenghu Zhang (IMP/CAS, Lanzhou)</t>
  </si>
  <si>
    <t>Shenghu Zhang, Hao Guo, Yuan He, Chunlong Li, Yongming Li, Zhiming You, Weiming Yue, Junhui Zhang (IMP/CAS, Lanzhou)</t>
  </si>
  <si>
    <t>Study of a S-Band 4.6-Cell RF Gun</t>
  </si>
  <si>
    <t>A photo-injector with a 4.6-cell cavity and resonate frequency of 2.998 GHz has been designed at LAL [1] to replace the 2.5-cell RF gun + booster association. The former one is easy to operate and cheaper. The 4.6-cell cavity and the RF power couplers were carefully optimized so that the input-power is just 10 MW for a moderate peak accelerating gradient of 80 MV/m. Electron dynamics simulations have also been performed with the code Astra and compared with the performances of a 2.5-cell RF gun.</t>
  </si>
  <si>
    <t>Muon Acceleration Using an RFQ</t>
  </si>
  <si>
    <t>A muon linac development for a new muon g-2 experiment is now going on at J-PARC. Muons from the muon beam line (H-line) at the J-PARC MLF are once stopped in an silica aerojel target and room temperature muoniums are evaporated from the aerogel. They are dissociated with laser (ultra slow muons), then accelerated up to 212 MeV using a linear accelerator. As the first accelerating structure, an RFQ will be used. We are planning to use a spare RFQ of the J-PARC linac for the first acceleration test. For this acceleration test, an degraded muon beam will be used instead of the ultra slow muon sourece. In this paper, present status of this muon acceleration test using the J-PARC RFQ is presented.</t>
  </si>
  <si>
    <t>Yasuhiro Kondo (JAEA/J-PARC, Tokai-Mura, Naka-Gun, Ibaraki-Ken), Naohito Saito (J-PARC, KEK &amp; JAEA, Ibaraki-ken), Kazuo Hasegawa (JAEA/J-PARC, Tokai-mura), Tsutomu Mibe, Masashi Otani (KEK, Tsukuba), Ryo Kitamura (University of Tokyo, Tokyo)</t>
  </si>
  <si>
    <t>Status of the Injection System of the CLARA FEL Test Facility at Daresbury</t>
  </si>
  <si>
    <t>The 250 MeV CLARA FEL test facility is now under construction at Daresbury Laboratory. Electron beam for this facility is provided by two normal conducting S-band photocathode guns: a 10 Hz 2.5 cell gun earlier used as the injector for the VELA machine, and a 400 Hz 1.5 cell gun now under commissioning. At the initial stage of Phase I CLARA will operate with the 10 Hz gun and a 45 MeV 2 m long linac section working as a buncher and/or booster. The beam will be deflected into the existing VELA beamline with an S-bend and directed to the spectrometer line for analysing beam properties or into one of two VELA user areas. The 400 Hz gun will be installed in the VELA beamline for detailed high power RF and beam commissioning in the VELA beam diagnostics suite. As the 400 Hz gun is equipped with an interchangeable photocathode it is possible to investigate different metal photocathodes and select the one providing minimal beam emittance at highest quantum efficiency. A state of the art photocathode preparation system is under commissioning at Daresbury. After commissioning the 400 Hz gun will be installed to the CLARA beam line to deliver high energy, high repetition rate beams for the FEL facility, and the 10 Hz gun will be returned to the VELA beam line.</t>
  </si>
  <si>
    <t>Operational Considerations and Further Optimization of the Low Level RF Control System for the PXIE Radio Frequency Quadruple and Bunching Cavity at Fermilab</t>
  </si>
  <si>
    <t>The PIP-II injector experiment (PXIE) radio frequency quadrupole (RFQ) arrived at Fermilab in the fall of 2015. The RFQ is a 162.5MHz H- accelerator with a nominal drive power of 100kW which yields a beam energy of 2.1MeV. In this paper we discusses operational issues and optimization of the low level RF (LLRF) control system for both the RFQ and bunching cavity. We will begin by describing the general system configuration used during pulsed operations and discuss briefly the CW commissioning of the bunching cavity. We will then highlight temperature related issues in the high power RF system, which necessitate active control over the phase and amplitude balance of the two amplifiers. Results of this controller show a greater degree of stability in the RF system over time and improve the overall performance of the machine. Additionally we demonstrate performance of the RF feedback and feed-forward compensation needed to produce a flat RF field during 20 microsecond beam pulses in both the RFQ and in the bunching cavity.</t>
  </si>
  <si>
    <t>Boris Leonidovich Militsyn (STFC/DL/ASTeC, Daresbury, Warrington, Cheshire)</t>
  </si>
  <si>
    <t>Boris Leonidovich Militsyn, Deepa Angal-Kalinin, James Clarke, Louise Cowie, Barry David Fell, Philippe Goudket, Kiril Marinov, Peter McIntosh, Julian William McKenzie, Keith Middleman, Tim Noakes, Ben Shepherd, Reza Valizadeh, Alan Wheelhouse (STFC/DL/ASTeC, Daresbury, Warrington, Cheshire), Graeme Burt (Cockcroft Institute, Lancaster), Valentin Paramonov (RAS/INR, Moscow), Ryan Cash, Thomas Joseph Jones (STFC/DL, Daresbury, Warrington, Cheshire)</t>
  </si>
  <si>
    <t>Jonathan Edelen (Fermilab, Batavia, Illinois)</t>
  </si>
  <si>
    <t>Jonathan Edelen, Brian Edward Chase, Ed Cullerton, Joshua Einstein, Philip Varghese (Fermilab, Batavia, Illinois)</t>
  </si>
  <si>
    <t>HIAF Linac and Technical Challenge</t>
  </si>
  <si>
    <t>HIAF is a High Intensity heavy-ion Accelerator Facility to be built in the next few years by IMP. HIAF is composed of a heavy ion superconducting linac as an injector with energy 17 MeV/A, a heavy ion cooling storage ring with maximum energy 2.4 GeV/A and maximum intensity 1x10E11 ppp for Uranium beam, and a spectrometer ring for nuclear and atomic physics research. This paper will focus on preliminary design of HIAF linac and key technology R&amp;D including its front-end prototyping with a 45 GHz superconducting ECR ion source and a 0.5 MeV/A heavy ion RFQ. The biggest challenge of HIAF linac is to produce and accelerate 20-25 pμA CW and 40-50 pμA pulsed 238U35+ beam with final energy 17 MeV/A.</t>
  </si>
  <si>
    <t>Hongwei Zhao (IMP/CAS, Lanzhou)</t>
  </si>
  <si>
    <t>Hongwei Zhao, Yuan He (IMP/CAS, Lanzhou)</t>
  </si>
  <si>
    <t>FRIB Lattice-Model Service for Commissioning and Operation</t>
  </si>
  <si>
    <t>Beam simulation is crucial for the successful commissioning and operation of the FRIB linear accelerator. A primary requirement of the FRIB linear accelerator is to support a broad range of particle species and charge states. Beam simulations must be performed for these various accelerator configurations and it is important the results be managed to ensure consistency and reproducibility. The FRIB Lattice-Model Service has been developed to manage simulation data using a convenient web-based interface, as well as, a RESTful API to allow integration with other services. This service provides a central location to store and organize simulation data. Additional features include search, comparison and visualization of simulation data. The system architecture, data model and key features are discussed.</t>
  </si>
  <si>
    <t>Dylan Maxwell (FRIB, East Lansing, Michigan)</t>
  </si>
  <si>
    <t>Dylan Maxwell, Zhengqi He, Guobao Shen (FRIB, East Lansing, Michigan)</t>
  </si>
  <si>
    <t>Low-Noise Beam Current Transformer Preamplifier With Balanced Input</t>
  </si>
  <si>
    <t>Various kinds of toroidal transformers are commonly used to measure the current of charged particle beam. AC current transformer (ACCT) is suitable for beam pulse lengths ranging from 100 ns to few ms. It is usually supplemented by transimpedance amplifier with transformer becoming the part of feedback loop. This poses several problems for preamplifier input stage design. Here we present simple low-noise preamplifier with differential input stage that mitigates mains frequency hum. Practical considerations regarding shielding and grounding are also discussed.</t>
  </si>
  <si>
    <t>Ivan Andreevich Vasilyev (RAS/INR, Moscow)</t>
  </si>
  <si>
    <t>Ivan Andreevich Vasilyev, Sergei A. Gavrilov, Petr Igorevich Reinhardt-Nickoulin (RAS/INR, Moscow)</t>
  </si>
  <si>
    <t>IMPACT Model for ReA and its Benchmark with DYNAC</t>
  </si>
  <si>
    <t>ReAcceleator (ReA) at Michigan State University is a superconductive RF linac which is designed to reaccelerate rare isotope beams from FRIB, and has similar RFQs and SRF cavities of FRIB. Based on results of an existing DYNAC code, an IMPACT model for ReA is now under development, which is also useful for coming FRIB beam commissioning. This paper reports the IMPACT model and its benchmark with DYNAC in detail.</t>
  </si>
  <si>
    <t>Takashi Yoshimoto (FRIB, East Lansing, Michigan)</t>
  </si>
  <si>
    <t>Takashi Yoshimoto, Masanori Ikegami (FRIB, East Lansing, Michigan)</t>
  </si>
  <si>
    <t>Dynamics of Intense Proton Beams in an RFQ for Different Initial Beam Distributions</t>
  </si>
  <si>
    <t>Mitigation of beam halos and emittance growth that arise as a consequence of strong nonlinear space charge forces in high intensity proton linacs is a challenging task. Here we present a systematic study of the role of non-linear space-charge forces on the beam dynamics through a Radio Frequency Quadrupole (RFQ), using a fully 3-D particle-in-cell code TRACEWIN, with different initial beam distributions (Gaussian, Parabolic, Conical, 4-D water-bag and Annular) that carry different degrees of space-charge non-linearity but with equivalent rms beam parameters. Single particle dynamics was studied in order to trace the mechanism of halo formation and beam loss. We find that the lesser the degree of the space-charge non-linearity the better the beam performance, and from this point of view annular beams are best.</t>
  </si>
  <si>
    <t>Abhishek Pathak (BARC, Mumbai)</t>
  </si>
  <si>
    <t>Abhishek Pathak, Srinivas Krishnagopal (BARC, Mumbai)</t>
  </si>
  <si>
    <t>Beam Commissioning of the i-BNCT Linac</t>
  </si>
  <si>
    <t>The beam commissioning of the linac for the boron neutron capture therapy of Ibaraki prefecture (i-BNCT) has been started. The accelerator of i-BNCT consists of the 3-MeV RFQ and 8-MeV DTL. The design of RF structure of them is based on the J-PARC linac. After the first demonstration of neutron production on December 2015, significant modifications to the linac were given in order to increase the operation stability and the beam power. The progress of the beam commissioning of the i-BNCT will be presented.</t>
  </si>
  <si>
    <t>Fujio Naito (KEK, Ibaraki)</t>
  </si>
  <si>
    <t>Fujio Naito, Toshikazu Kurihara (KEK, Ibaraki), Kiyoshi Ikegami (J-PARC, KEK &amp; JAEA, Ibaraki-ken), Takanori Shibata (KEK, Tokai, Ibaraki), Tomofumi Maruta (KEK/JAEA, Ibaraki-Ken), Hiroaki Kumada, Takahiro Onishi (Tsukuba University, Ibaraki)</t>
  </si>
  <si>
    <t>A Differential Beam Current Monitoring Based Machine Protection Scheme for the CIADS LINAC</t>
  </si>
  <si>
    <t>The high power CW Linac places many crucial requirements on the beam diagnostics for the China initiative accelerator driven sub-critical(CIADS) facility. Proper beam instrumentation is essential to develop to machine protection system of the Linac. A beam position pickup based differential beam current monitoring (BPM-DBCM) system has been proposed in this paper for both the MEBT and HEBT sections at CIADS. Special design techniques are described to mitigate the impact of (1) the low relativistic factor in the MEBT (2) the measurement error dependency on beam intensity and the center frequency of the system. Fast machine protection is required to detect beam loss within 10 us. The proposed BPM-DBCM system can abort the beam when the accumulated difference of beam current between two beam pickups exceeds a threshold. Instances of the beam state will be recorded to assist further beam diagnostics and optimizations. This paper describes the proposed machine protection scheme and concludes with initial results of beam measurement.</t>
  </si>
  <si>
    <t>Zaipeng Xie (IMP/CAS, Lanzhou)</t>
  </si>
  <si>
    <t>Zaipeng Xie, Yuan He, Huan Jia, Zhijun Wang (IMP/CAS, Lanzhou)</t>
  </si>
  <si>
    <t>Optimization of RF Probe Vicinity for RF Gun Cavities</t>
  </si>
  <si>
    <t>RF Gun cavities operate with a high intensity of electric and magnetic RF fields. RF probes in cavity cell serve for most precise and reliable phase measurements of RF field directly from the cavity. Providing cavity surface perturbation with RF probe hole, implementation of probes results in perturbation of field distribution in the hole vicinity. Enhancement of magnetic and electric fields components in the probe vicinity is studied. Related topics, such as RF pulsed heating and distortion in the total cavity field distribution are also considered.</t>
  </si>
  <si>
    <t>Space-Charge Limitations of Femtosecond Comb Electron Beam Generation in Linear Accelerator</t>
  </si>
  <si>
    <t>The past several years have witnessed an increasing demand for generation of a very short and bright bunches of electrons in the MeV energy range. The particular importance is concentrated around the brightness increase of electron beams generated by a conventional RF guns especially its ability to generate comb beams for electron diffraction and pre-bunched THz FEL’s. Space-charge effect is one of the most severe brightness limitations in this case. The KEK: LUCX facility demonstrates a successful generation of 4 micro-bunch comb electron beam with variable time separation and femtosecond duration as a crucial technology for pre-bunched THz FEL. In this report ASTRA simulation and experimental studies related to strategies for space-charge limitation overcome will be presented.</t>
  </si>
  <si>
    <t>Alexander Aryshev (KEK, Ibaraki)</t>
  </si>
  <si>
    <t>Alexander Aryshev, Yosuke Honda, Konstantin Lekomtsev, Mikhail Shevelev, Nobuhiro Terunuma, Junji Urakawa (KEK, Ibaraki)</t>
  </si>
  <si>
    <t>Construction and Beam Commissioning of CSNS Linac</t>
  </si>
  <si>
    <t>CSNS (China Spallation Neutron Source) is a proton accelerator based facility for delivering spallation neutrons to users. The main components are 80-MeV linac, 1.6-GeV RCS and neutron production target. The construction began in 2011, and to the end of 2016, all the installation will be completed. The lianc consists of 4 DTL tanks, and the beam commissioning for the first tank has been successfully performed with a diagnostic beam line and temporary beam dump in the January of 2016. The other 3 tanks will be installed and commissioned together at the end of 2016. This presentation provides a complete overview of the construction and beam commissioning for CSNS linac, including the cavity commissioning, commissioning result of the first tank and the commissioning plan for the other 3 tanks.</t>
  </si>
  <si>
    <t>Sheng Wang (IHEP, Beijing)</t>
  </si>
  <si>
    <t>Conceptual Designing of an Appropriate System for Measuring the Properties of Electron Beam of IPM Linear Accelerator</t>
  </si>
  <si>
    <t>In this paper, firstly the target components of Linear accelerator of Research Institute of fundamental sciences will be introduced. Then, conceptual designing of an appropriate system for measuring the properties of linear accelerator beam has been introduced. This system is works on the basis of magnetic spectroscopic methods and measurement of the energy spectrum of Bremsstrahlung x-ray from electron beam. In the following, appropriate magnet for magnetic spectroscopy and also detector selecting and designing of X-ray spectrum measurement experiment is provided. The obtained result of this study will be used for partial designing and making of appropriate system of measuring the properties of beam in this project.</t>
  </si>
  <si>
    <t>Mohsen Golizadeh (Isfahan University of Technology, Isfahan)</t>
  </si>
  <si>
    <t>Mohsen Golizadeh, Seye Zafarollah Kalantari (Isfahan University of Technology, Isfahan), Mohammad Lamehi (ILSF, Tehran), Farshad Ghasemi (NSTRI, Tehran)</t>
  </si>
  <si>
    <t>Superconducting Traveling Wave Cavity Tuning Studies</t>
  </si>
  <si>
    <t>Superconducting traveling wave cavity (SCTW) can provide 1.2-1.4 times larger accelerating gradient than conventional standing wave cavities [1]. Firstly, traveling wave opens the way to use other than Pi-mode phase advance per cell which increase transit time factor. Secondly, traveling wave is not so sensitive to cavity length as standing wave, which length is limited to 1 meter because of field flatness degradation. 3 cell SCTW cavity was proposed [3] and built for high gradient traveling wave demonstration and tuning studies. This paper describes analytical model that was used for cavity development. Tuning properties and requirements are obtained from the model. Tuning procedure and scheme are also discussed.</t>
  </si>
  <si>
    <t>Roman Andreevich Kostin (LETI, Saint-Petersburg)</t>
  </si>
  <si>
    <t>Roman Andreevich Kostin (LETI, Saint-Petersburg), Pavel Avrakhov, Alexei Kanareykin (Euclid TechLabs, LLC, Solon, Ohio)</t>
  </si>
  <si>
    <t>3 Cell Superconducting Traveling Wave Cavity Tuning Results</t>
  </si>
  <si>
    <t>Superconducting traveling wave cavity (SCTW) with the feedback waveguide may allow higher average acceleration gradient compared to conventional standing wave cavities [1]. Euclid Techlabs in collaboration with Fermilab has demonstrated high accelerating gradient in a single cell cavity with a feedback waveguide [2], i.e. the waveguide does not limit the cavity performance. The next step is high gradient traveling wave demonstration in superconducting cavity. 3 cell SCTW cavity was proposed and developed [3] for that purpose. Two Nb cavities have been built by Spring 2016. This paper demonstrates the results of cavities inspection, chemical cleaning, field flatness adjustment and tuning procedure.</t>
  </si>
  <si>
    <t>Roman Andreevich Kostin (LETI, Saint-Petersburg), Pavel Avrakhov, Alexei Kanareykin (Euclid TechLabs, LLC, Solon, Ohio), Timergali N. Khabiboulline, Nikolay Solyak, Vyacheslav P. Yakovlev (Fermilab, Batavia, Illinois)</t>
  </si>
  <si>
    <t>High Power Conditioning of DTL-1 for the CSNS</t>
  </si>
  <si>
    <t>The RF tuning of the first DTL tank for the China spallation neutron source was finished leading to a stabilized-uniform accelerating field. After the installation of the DTL-1 in the linac tunnel, the high power conditioning was carried out deliberately. Consequently a peak rf power of 1.6MW with 25Hz repetition rate and 650μsec pulse width was put into the tank stably. A 3MeV H- ion was injected into the DTL-1 and was successfully accelerated to 21.6MeV with almost 100% transmission. During the operation, The DTL-1 tank worked very stable in the design power level.</t>
  </si>
  <si>
    <t>Huachang Liu (IHEP, Beijing)</t>
  </si>
  <si>
    <t>Huachang Liu, Shinian Fu, Jun Peng, Sheng Wang (IHEP, Beijing), MengXu Fan, Bo Li, Pei hua Qu, Yun Wang (CSNS, Guangdong Province)</t>
  </si>
  <si>
    <t>Highly Charged Mercury and Uranium Beams from an Electron Cyclotron Resonance (ECR) Ion Source</t>
  </si>
  <si>
    <t>The generation of bright highly charged, heavy ion beams is central for the performance of next generation heavy ion particle accelerators like the Facility for Rare Isotope Beams (FRIB) which is presently under construction. One of the most important beams for FRIB will be of uranium and will inject the charge states of 33 and 34 simultaneously into the FRIB RFQ. Uranium vapor to produce beams is introduced to the ECR plasma from a high temperature oven, but alternatively sputtering could be another option. In this paper we will present preliminary emittance measurements for uranium beams produced by sputtering. In addition, exotic neutron or proton rich isotopes are of interest to the nuclear science community to produce rare isotopes far from stability. One primary beam sought is 204 Hg with a natural abundance of 6.9% [1]. In order to produce sufficient beam intensity from the ion source isotopic enrichment of the feed material is necessary in many cases. These enriched isotopes are often difficult to obtain and can be expensive. Furthermore, metal that plates the plasma chamber wall during operation can negatively affect the ion source performance and should be minimized. In this framework we have tested the production of mercury beams using a valve regulated external reservoir to improve the efficiency and consumption of mercury metal during production runs [2, 3].</t>
  </si>
  <si>
    <t>Derek Elwin Neben (NSCL, East Lansing, Michigan)</t>
  </si>
  <si>
    <t>Derek Elwin Neben, Jesse Fogleman, Alfonse N. Pham, Shane Renteria, Jeffry W. Stetson, Larry Tobos (NSCL, East Lansing, Michigan), Guillaume Machicoane (FRIB, East Lansing, Michigan; NSCL, East Lansing, Michigan), Daniela Leitner (LBNL, Berkeley, California; NSCL, East Lansing, Michigan)</t>
  </si>
  <si>
    <t>The Status of PIC Code O Based on GPU Platform</t>
  </si>
  <si>
    <t>The status of PIC code O based on GPU platform</t>
  </si>
  <si>
    <t>Peiyong Jiang (IMP/CAS, Lanzhou)</t>
  </si>
  <si>
    <t>Peiyong Jiang, Zhijun Wang (IMP/CAS, Lanzhou)</t>
  </si>
  <si>
    <t>Dielectric and THz Acceleration (DATA) Project at the Cockcroft Institute</t>
  </si>
  <si>
    <t>Normal conducting RF systems are currently able to provide gradients of around 100 MV/m, limited by breakdown on the metallic structures. The breakdown rate is known to scale with pulse length and ,in conventional RF systems, this is limited by the filling time of the RF structure. Progressing to higher frequencies from THz to optical can utilise higher gradient structures due to the fast filling times. Further increases may be possible by replacing metallic structures with dielectric structures. The DATA project at the Cockcroft Institute is investigating laser driven THz sources and dielectric structures, optical acceleration using photonic structures and gratings, and beam driven dielectric and metallic THz structures. An ambitious project has been developed based around the use of the VELA/CLARA electron accelerator at Daresbury Laboratory that will deliver short ps and sub-ps electron bunches with up to 250pC bunch charge and up to 50MeV electron energy.</t>
  </si>
  <si>
    <t>Steven Jamison, Yuri Saveliev (STFC/DL/ASTeC, Daresbury, Warrington, Cheshire), Graeme Burt, Rosa Letizia, Claudio Paoloni (Cockcroft Institute, Lancaster), Carsten Peter Welsch (Cockcroft Institute, Warrington, Cheshire; The University of Liverpool, Liverpool), Darren Mark Graham (The University of Manchester, Manchester), Robert Appleby, Hywel Owen, Guoxing Xia (UMAN, Manchester), Adrian William Cross (USTRAT/SUPA, Glasgow)</t>
  </si>
  <si>
    <t>Design and Simulation of the Coupling Port of S-Band Standing-Wave Accelerating Tube</t>
  </si>
  <si>
    <t>Side-coupled standing wave accelerating tubes are widely used in the low energy electron linear accelerator. Nuclear Science and Technology Research Institute(NSTRI) has planned to start a project in order to design and construction of accelerating tubes for medical and inspection applications. Optimization of coupling port is one of the most important stage of accelerating tube design. In this article, we tend to optimize the designation of coupling port for 6 MeV tube by the 3D finite element method (FEM) electromagnetic program. With an input power of 2.3 MW, the optimal dimensions of the coupling port and coupling coefficient were calculated.</t>
  </si>
  <si>
    <t>LEBT Commissioning of the J-PARC LINAC</t>
  </si>
  <si>
    <t>After upgrade of J-PARC Linac in 2014, Low Energy Beam Transport (LEBT) beam commissioning of the J-PARC LINAC has been made for improving H- beam intensity extracted from Linac. Currents of two solenoid coils and steering magnets in LEBT are optimaized with extraction and acceleration voltages for static acceleration in ion source (IS) which decides on an initial emittance diagram of H- beam. As a result of LEBT and IS parameter optimization, beam transmission rate of RFQ has been reached up to 96 % in 50 mA H- current operation. Moreover, PIC-MC (Particle-In-Cell Monte-Carlo) simulation model is developed for H- transport in LEBT. Comparison between experimental and numerical results are presented to clarify beam physics from IS exit to RFQ entrance.</t>
  </si>
  <si>
    <t>Takanori Shibata (J-PARC, KEK &amp; JAEA, Ibaraki-ken)</t>
  </si>
  <si>
    <t>Takanori Shibata, Kiyoshi Ikegami, Tomofumi Maruta, Kiyonori Ohkoshi (J-PARC, KEK &amp; JAEA, Ibaraki-ken), Hiroyuki Asano, Yasuhiro Kondo, Hidetomo Oguri (JAEA/J-PARC, Tokai-Mura, Naka-Gun, Ibaraki-Ken), Akihiko Miura (JAEA/J-PARC, Tokai-mura), Fujio Naito, Akira Takagi (KEK, Tokai, Ibaraki), Yong Liu (KEK/JAEA, Ibaraki-Ken)</t>
  </si>
  <si>
    <t>Ongoing Studies of the SuSI Low Energy Beam Transport Line at NSCL</t>
  </si>
  <si>
    <t>Heavy ion accelerator laboratories for nuclear science and rare isotope research require a wide array of high intensity heavy ion beams. Because of their versatility and robustness, Electron Cyclotron Resonance (ECR) ion sources are the choice injectors for the majority of these facilities worldwide. Improvements in the performance of ECR ion sources have been successful in providing intense primary beams for facilities such as the National Superconducting Cyclotron Laboratory (NSCL). However, next generation heavy ion beam laboratories, such as the Facility for Rare Isotope Beam (FRIB), require intensities that approach the limits of what is currently possible with state of the art ion source technology. Maximizing the production of rare isotopes often require expensive and difficult to obtain stable isotopes as primary beams. Therefore research efforts are focused on improving the understanding of ion beam transport in the low energy section of injector systems to minimize systematic beam loss. This paper describes the efforts at the NSCL to characterize the beam transport in the Superconducting Source for Ions (SuSI) injector line. In particular, we will present the status of the beam transport model using the WARP particle-n-cell code, and preliminary comparison of low energy beam transport simulations to measurements.</t>
  </si>
  <si>
    <t>Alfonse N. Pham (NSCL, East Lansing, Michigan)</t>
  </si>
  <si>
    <t>Alfonse N. Pham, Jesse Fogleman, Daniela Leitner, Guillaume Machicoane, Derek Elwin Neben, Shane Renteria, Jeffry W. Stetson, Larry Tobos (NSCL, East Lansing, Michigan)</t>
  </si>
  <si>
    <t>Comparison of High-Gradient Performance Between Structures With and Without Vacuum Baking After Hydrogen Bonding/Brazing</t>
  </si>
  <si>
    <t>Many of the X-band CLIC prototype structures of 20-30cm size have been tested in high power at Nextef of KEK. The CLIC standard fabrication process is based on the hydrogen furnace bonding/brazing followed by 650 degC vacuum baking. Recently the high gradient test of one made by diffusion bonding and brazing in a hydrogen furnace but without vacuum baking was done. The high-gradient performance showed not much difference from that of standard one. Here such features as the breakdown rate (BDR) at the CLIC nominal parameters, 100 MV/m with pulse width of 252 nsec, and the dark current characteristics were measured and compared with those made through the standard method. Then we discuss the issues related to the hydrogen contents in the copper body and vacuum baking.</t>
  </si>
  <si>
    <t>Toshiyasu Higo (KEK, Ibaraki)</t>
  </si>
  <si>
    <t>Toshiyasu Higo, Tetsuo Abe, Yoshio Arakida, Shuji Matsumoto, Toshikazu Takatomi (KEK, Ibaraki), Xiaowei Wu (TUB, Beijing)</t>
  </si>
  <si>
    <t>Operation of the  CEBAF 100 MV Cryomodules</t>
  </si>
  <si>
    <t>The Continuous Electron Beam Accelerator Facility (CEBAF) 12 GeV upgrade reached its design energy in December of 2015. Since then CEBAF has been delivering 12 GeV beam to experimental Hall D and 11 GeV to experimental halls A and B in support of Nuclear physics. To meet this energy goal, ten new 100 MV cryomodules (80 cavities) and RF systems were installed in 2013. The superconducting RF cavities are designed to operate CW at a average accelerating gradient of 19.2 MV/m. To support the higher gradients and higher QL (3.2×107) operations, the RF system uses 13 kW klystrons and digital LLRF to power and control each cavity. This paper reports on the C100 operation and optimization improvements of the RF system and cryomodules.</t>
  </si>
  <si>
    <t>Curt Hovater (JLab, Newport News, Virginia)</t>
  </si>
  <si>
    <t>Curt Hovater, Trent Allison, Ramakrishna Bachimanchi, Michael Allen Drury, George Lahti, Clyde Ivan Mounts, Richard Nelson, Tomasz Eugeniusz Plawski, Tom Powers (JLab, Newport News, Virginia)</t>
  </si>
  <si>
    <t>Multipactor Discharge on the Trapped Modes in the Higher Order Mode Couplers</t>
  </si>
  <si>
    <t>During the design study of higher order modes (HOM) couplers for the harmonic superconducting 800 MHz cavity which is currently under the development in the framework of High-Luminosity Large Hadron Collider project several trapped modes at 260 and 320 MHz frequencies were detected. It was assumed that despite the low R/Q values these modes could create a problem for operation of cavity due to the multipacting discharge (MPD).To verify this assumption the calculations of MPD in program Multi-P and CST Particle studio were carried out.</t>
  </si>
  <si>
    <t>Yaroslav Shashkov (MEPhI, Moscow)</t>
  </si>
  <si>
    <t>The Cryogenic Performance of the ARIEL E-Linac Cryomodules</t>
  </si>
  <si>
    <t>The ARIEL project at TRIUMF requires a 50 MeV superconducting electron Linac consisting of five nine cell 1.3 GHz cavities divided into three cryomodules with one, two and two cavities in each module respectively. The cryomodule design utilizes a unique box cryomodule with a top-loading cold mass in order to take the best advantage of TRIUMF experience and facilities with design and production of ISAC II top-loaded cryomodules. LHe is distributed in parallel to each cryomodule at 4 K and at ~1.2 bar. Each cryomodule has a cryogenic insert on board that receives the 4 K liquid and produces 2 K into a cavity phase separator. The insert combines a 4 K phase separator, a plate and fin heat exchanger from DATE and a J-T valve expanding into the 2 K phase separator. In the cryomodules the natural two-phase convection loops, i.e. thermosiphon loop, are installed which supply 4 K liquid to thermal intercepts and return the vaporized liquid to the 4 K reservoir as a refrigerator load. The design of the cryomodule, the simulation results with Ansys Fluent and the results of the cold tests will be presented.</t>
  </si>
  <si>
    <t>Yanyun Ma (TRIUMF, Vancouver)</t>
  </si>
  <si>
    <t>FRIB Front End Construction Status</t>
  </si>
  <si>
    <t>In this paper, we describe the progress with the construction of the FRIB Front End. We focus in greater details on several systems such as the ion sources, RFQ, beam line. The paper presents plans for commissioning and transitioning to operations.</t>
  </si>
  <si>
    <t>Eduard Pozdeyev (FRIB, East Lansing, Michigan)</t>
  </si>
  <si>
    <t>Eduard Pozdeyev, Nathan Bultman, Farshid Feyzi, Paul Gibson, Guillaume Machicoane, Glenn Morgan, Philip Morrison, Mykola Omelayenko, Xing Rao, Jie Wei (FRIB, East Lansing, Michigan)</t>
  </si>
  <si>
    <t>FRIB QWR and HWR Magnetic Shielding EM Design</t>
  </si>
  <si>
    <t>Cryogenic magnetic shielding (A4K) is generally used in SRF cryomodules which is much more expensive than mu-metal used in room temperature. In order to reduce the cost, FRIB QWR and HWR magnetic shieldings were redesign to improve the shielding performance so that mu-metal can be implemented as an alternative shielding material. The magnetic shielding of first FRIB beta=0.085 cryomodule was made up of 50% by A4K and 50% by mu-metal. Cavities were tested in 4K and 2K, the results showed that the Q0 of cavities were similar for both shielding materials, which is a success as a verification test for mu-metal magnetic shielding.</t>
  </si>
  <si>
    <t>Zhihong Zheng, Kenji Saito (FRIB, East Lansing, Michigan)</t>
  </si>
  <si>
    <t>FRIB HWR Tuner Development</t>
  </si>
  <si>
    <t>During the last two years the HWR pneumatic tuner development at FRIB evolved from the first prototypes to the final production design. A lot of warm testing and several integrated tests were performed to optimize the tuner features. The main challenges included the bellow bushings binding and very tight space limitations for the assembly on the rail. The final design, based on the acquired experience, was prepared in collaboration with ANL and entered the preproduction phase.</t>
  </si>
  <si>
    <t>Sergey Stark (FRIB, East Lansing, Michigan)</t>
  </si>
  <si>
    <t>Sergey Stark, Samuel J. Miller (FRIB, East Lansing, Michigan)</t>
  </si>
  <si>
    <t>CW Operation of Fermilab’s Horizontal Test Facility for LCLS-II Integrated Cavity Testing</t>
  </si>
  <si>
    <t>The Fermilab Horizontal Test Stand (HTS) is a test facility originally designed to test dressed 1.3GHz SRF cavities for the ILC project, in a high-power (300kW) pulsed mode of operation. For the LCLS-II project, which requires CW operation at more modest gradients but high Q0 values, some upgrades and modifications to the facility were pursued. This included installation and commissioning of a CW-capable 10kW IOT RF source, active background magnetic field cancellation, passive cryostat magnetic shielding, improved thermal strapping, and expanded instrumentation capability. The upgraded cryostat and systems were used for performing integrated tests of 1.3GHz LCLS-II cavities with tuners, HOM filters, and high-power couplers as part of prototype development efforts and the design validation process. The improved background magnetic field environment and instrumentation was particularly important in developing optimal cavity cooldown procedures so that magnetic flux expulsion (and hence high Q0 retention) could be achieved. Details of these upgrades and test results will be presented.</t>
  </si>
  <si>
    <t>Joseph Paul Ozelis (Fermilab, Batavia, Illinois)</t>
  </si>
  <si>
    <t>Joseph Paul Ozelis, Anthony Curtis Crawford, Chuck Grimm, Andy Hocker, Jeremiah Paul Holzbauer, Yuriy Pischalnikov, Ken Premo, Oleg Prokofiev, John Reid, Warren Schappert, Dmitri A. Sergatskov, Nikolay Solyak, Genfa Wu (Fermilab, Batavia, Illinois)</t>
  </si>
  <si>
    <t>Fermilab PXIE LLRF System RF Hardware</t>
  </si>
  <si>
    <t>Fermilab’s PIP-II Injector Experiment (PXIE) is the integrated systems test for the PIP-II frontend. It is expected to accelerate a 2-mA CW beam up to 30 MeV. The components of PXIE include a RFQ cavity, three buncher cavities, and a cryomodule of eight half-wave resonators operating at 162.5 MHz, followed by a crymodule of eight single spoke resonators operating at 325 MHz. The test system requires LLRF systems to control the RF fields in all of the above accelerating structures. At the heart of the LLRF control system is a digital FPGA system, which senses and drives the RF fields in the accelerating cavities. Using a digital system to control RF field implies that RF signals be converted to and from analog using DAC’s and ADC’s. This paper describes the RF upconverters and downconverters used to translate the 162.5MHz RF, and the 325 MHz RF signals to a 20 MHz IF signal suitable for the ADC’s and DAC’s of the digital system. This paper also describes the master oscillator hardware used to generate the various frequency components used in the LLRF systems.</t>
  </si>
  <si>
    <t>Ed Cullerton (Fermilab, Batavia, Illinois)</t>
  </si>
  <si>
    <t>Ed Cullerton, Brian Edward Chase, Daniel Klepec (Fermilab, Batavia, Illinois)</t>
  </si>
  <si>
    <t>Challenges in Realizing the LCLS-II Cryomodule Production</t>
  </si>
  <si>
    <t>The LCLS-II project requires the assembly and installation 37 cryomodules in order to deliver a 4 GeV electron beam to the undulators to produce both soft and hard x-rays at a repetition rate up to 1 MHz. All of the cryomodules will operate in continuous wave mode, with 35 operating at 1.3 GHz for acceleration and 2 operating at 3.9 GHz to linearize the longitudinal beam profile. One of the challenges of this project, and the topic of this paper, is coordinating the effort of three DOE labs in order to realize this machine in just a few years time. This coordination is necessary due to the fact that the cryomodules will be assembled at both Jefferson Lab and Fermi Lab, tested, and then shipped to SLAC for installation, commissioning and operation. This paper will report on our experiences to date, issues that have been identified and planned mitigation going forward.</t>
  </si>
  <si>
    <t>Andrew Burrill (SLAC, Menlo Park, California)</t>
  </si>
  <si>
    <t>The proposed design of the 0.8 GeV PIP-II SC Linac employs two families of 650 MHz 5-cell elliptical cavities with 2 different beta. The β=0.61 will cover the 185-500 MeV range and the β=0.92 will cover the range 500-800 MeV. In this paper we will present the EM and mechanical design of low beta β=0.61 cavity. The original RF design was done for i) low surface fields and ii) high R/Q having small aperture, but it does not fit the coupler requirements. The RF Design which has the same aperture but wider beam pipes was modified i) to satisfy the pulse operating regime of PIP-II project and ii) to keep the end-group, slow/fast tuner and fundamental power coupler identical to high beta β=0.92 cavity. We present also simulations of Lorentz force detuning and frequency shift due to helium pressure fluctuation.</t>
  </si>
  <si>
    <t>Low β=0.61 Cavity Design Modifications for PIP-II Requirements</t>
  </si>
  <si>
    <t>Ivan V. Gonin, Timergali N. Khabiboulline, Vyacheslav P. Yakovlev (Fermilab, Batavia, Illinois), Evgeny Zaplatin (FZJ, Jülich)</t>
  </si>
  <si>
    <t>We observed the outside magnetic field of the first β=0.085 production cryomodule while a solenoid and steering dipoles are under operation. This measurement aims to check the polarity on these magnets after the final installation in the accelerating tunnel. This paper also shows the residual magnetic field variation through the degaussing process of these magnets.</t>
  </si>
  <si>
    <t>Polarity Check of the FRIB Cryomodule Solenoids by Measuring Leakage Magnetic Field</t>
  </si>
  <si>
    <t>Hiroyuki Ao, Didi Luo, Felix Marti, Kenji Saito, Safwan Shanab (FRIB, East Lansing, Michigan)</t>
  </si>
  <si>
    <t>Traveling Wave Linear Accelerator With RF Power Flow Outside of Accelerating Cavities</t>
  </si>
  <si>
    <t>An accelerating structure is a critical component of particle accelerators for medical, security, industrial and scientific applications. Standing-wave side-coupled accelerating structures are used where available RF power is at a premium, while average current and average RF power lost in the structure are high. These structures are expensive to manufacture and typically require a circulator to divert structure-reflected power away from RF source, klystron or magnetron. In this report a traveling wave accelerating structure is presented which combines high shunt impedance of the side-coupled standing wave structure with such advantages as simpler tuning and manufacturing. In addition, the structure is matched to the RF source so no circulator is needed. This paper presents the motivation for this structure and shows a practical example.</t>
  </si>
  <si>
    <t>First FRIB Beta=0.53 Prototype Coldmasss Build</t>
  </si>
  <si>
    <t>The Beta=0.53 Coldmass consists of eight superconducting radio frequency (SRF) Beta=0.53 cavities and one 9T solenoid. This is the first coldmass with this version of cavity and brought new challenges to overcome. The Facility for Rate Isotope Beams (FRIB) contains 18 cryomodules with Beta=0.53 cavity coldmasses, this will be the highest power and most produced coldmass in FRIB. During the final cleaning stage and during the cavity assembly particle detection equipment were used to verify the cavity cleanliness levels for cavity certification test and for coldmass assembly. An injector type probe with filtered air spraying on the cavity surface with a vacuum to send any displaced particulate to a sensor. This method allows for cleanliness detection of specific areas inside the cavity at any time a vacuum flange is off. Direct assembly on the coldmass rails only includes the beamline connections between cavities, the solenoid, the Fundamental Power Coupler (FPC) instillation, and end assemblies. The fixtures, techniques and procedures used to build the Beta=0.53 coldmasses will be presented along with cryomodule RF test results to verify effectiveness of the used procedures.</t>
  </si>
  <si>
    <t>Valery Dolgashev (SLAC, Menlo Park, California)</t>
  </si>
  <si>
    <t>Daniel Rick Victory (FRIB, East Lansing, Michigan)</t>
  </si>
  <si>
    <t>Daniel Rick Victory, Kyle Elliott, Laura Popielarski (FRIB, East Lansing, Michigan)</t>
  </si>
  <si>
    <t>Experimental Demonstration of a Bi-Resonant Klynac</t>
  </si>
  <si>
    <t>We present results of a proof-of-principle demonstration of the first ever klynac, a compact 1 MeV linear accelerator with integrated klystron source using one electron beam. This device is bi-resonant, utilizing one resonant circuit for the klystron input and gain cavities, and one for the klystron output and linac cavities. The purpose of a klynac-type device is to provide a compact and inexpensive alternative for a conventional 1 to 6 MeV accelerator. A conventional accelerator requires a separate RF source and linac and all the associated hardware needed for that architecture. The klynac configuration eliminates many of the components to reduce the weight of the entire system by 60%. We have built an 8-cavity, 2.84-GHz RF structure for a 1-MeV bi-resonant klynac. A 50-kV, 10-A electron gun provides the single beam needed. Numerical modeling was used to optimize the design. The separation between the klynac ouput cavity and the first accelerator cavity was adjusted to optimize the bunch capture and a pin-hole aperture between the two cavities reduces the beam current in the linac section to about 0.1 A. Standard high-shunt impedance linac cavities designs are used. We have fabricated the first test structure. The structure will be tested with beam in early Summer 2016. Results will be presented at LINAC 2016.</t>
  </si>
  <si>
    <t>Kimberley E Nichols (LANL, Los Alamos, New Mexico)</t>
  </si>
  <si>
    <t>Kimberley E Nichols, Bruce Carlsten (LANL, Los Alamos, New Mexico)</t>
  </si>
  <si>
    <t>Philippe Regis-Guy Piot (Fermilab, Batavia, Illinois)</t>
  </si>
  <si>
    <t>Design of a Gamma-Ray Source Based on Inverse Compton Scattering at the Fast Superconducting Linac</t>
  </si>
  <si>
    <t>A Watt-level average power gamma-ray source is currently under development at the FermiLab Accelerator Science &amp; Technology (FAST) facility. The source is based on scattering the high-brightness 300-MeV beam against a high-power laser beam circulating in an optical cavity thereby producing back scattered gamma ray (up to 1.5 MeV) via inverse Compton scattering. This paper discusses the optimization of the source, its performances, and the current status of its experimental realization.</t>
  </si>
  <si>
    <t>High Power Tests of Short Standing Wave Structures Made of CuAg Alloy</t>
  </si>
  <si>
    <t>We report results of high power tests of single cell standing wave structures. These tests are part of an experimental and theoretical study of RF breakdown in normal conducting structures at 11.4 GHz. The goal of this study is to determine the accelerating gradient capability of normal-conducting RF powered particle accelerators. The test setup includes reusable mode-launchers and short test structures powered by 50 MW SLAC's XL-4 klystron. We have tested structures of different geometries, cell joining techniques, and materials, including hard copper alloys, molybdenum, and copper-plated stainless steel. The breakdown rate (breakdown probability) is the main parameter that we use to compare RF breakdown behavior between different structures at a given set of RF pulse parameters (pulse shape and peak power). In this report we will discuss results obtained with four structures made of copper-silver alloy. One structure was brazed at high temperature and other three were clamped to preserve hardness of the metal surface. In initial stages of conditioning three CuAg structures showed lower breakdown rate than copper structures of the same geometry and surface processing.</t>
  </si>
  <si>
    <t>Valery Dolgashev, Sami Tantawi, Anahid Dian Yeremian (SLAC, Menlo Park, California), Bruno Spataro (INFN/LNF, Frascati (Roma)), Yasuo Higashi (OIST, Onna-son, Okinawa)</t>
  </si>
  <si>
    <t>Proposal for Laser-Based Beam Conditioning and Single-Pass Optical-Cooling Study in the Fast Linac</t>
  </si>
  <si>
    <t>Interaction of an electron bunch with electromagnetic radiations have enabled a wide range of opportunities. Lasers coupled to a beam can form microstructure to enhance, e.g. the performances of free electron lasers. Likewise interaction of the beam with its own radiation field (produced at a retarded time) have led to the development of free electron laser and cooling techniques. In this paper we investigate a configuration composed of two undulators separated by a beam line and devise several experiment that could support beam conditioning and single-pass cooling.</t>
  </si>
  <si>
    <t>Philippe Regis-Guy Piot (Northern Illinois University, DeKalb, Illinois)</t>
  </si>
  <si>
    <t>First LCLS-2 Cryomodule Test Results and System Integration</t>
  </si>
  <si>
    <t>CW operation of LCLS-2 cryomodule calls for substantial design changes to 1.3 GHz ILC type cryomodule that includes an innovative nitrogen doped cavities, high performance magnetic shielding, high cooling capacity helium vessel design, reliable power couplers HOM couplers, high precision tuner and innovative design of the cryomodule helium circuit. This paper describes the first overall test results of the prototype CW cryomodule for LCLS-2. We will describe also how the design verification phase and lessons learned from the integrated horizontal tests lead to the integration of the full cryomodule system.</t>
  </si>
  <si>
    <t>Genfa Wu (Fermilab, Batavia, Illinois)</t>
  </si>
  <si>
    <t>Genfa Wu, Anna Grassellino, Elvin Robert Harms, Joseph Paul Ozelis, Alexander S Romanenko, Nikolay Solyak (Fermilab, Batavia, Illinois)</t>
  </si>
  <si>
    <t>A Vertical Test System for RIKEN Superconducting Quarter-Wave Resonator</t>
  </si>
  <si>
    <t>A construction of the accelerator system based on the superconducting quarter-wave resonator (QWR) is in progress (*). A fabrication of a 75.5-MHz prototype QWR cavity is underway, and the first vertical test is scheduled at the end of June 2016. A vertical test system for the cavity has been constructed in the AR East 2nd experimental hall at KEK. The details of the system (a vertical cryostat, a low level RF system, etc.) will be presented. This work was funded by ImPACT Program of Council for Science, Technology and innovation (Cabinet Office, Government of Japan).</t>
  </si>
  <si>
    <t>Kenji Suda (RIKEN Nishina Center, Wako)</t>
  </si>
  <si>
    <t>Kenji Suda, Osamu Kamigaito, Hiroki Okuno, Kazutaka Ozeki, Naruhiko Sakamoto, Yutaka Watanabe, Kazunari Yamada (RIKEN Nishina Center, Wako), Eiji Kako, Hirotaka Nakai, Kensei Umemori (KEK, Ibaraki)</t>
  </si>
  <si>
    <t>Kyle Elliott (FRIB, East Lansing, Michigan)</t>
  </si>
  <si>
    <t>First FRIB Beta=0.041 Production Coldmass Build</t>
  </si>
  <si>
    <t>Three Beta=0.041 cryomodules are required for the FRIB accelerator. Cleanroom assembly of the first string of cavities for these cryomodules has been completed. The cleanroom assembly includes; the SRF cavities, the superconducting solenoids, fundamental power couplers, beam position monitors, alignment rail, and transport cart. This paper will provide an overview of the techniques and procedures used to assemble this cavity string such that it can be used in the FRIB accelerator.</t>
  </si>
  <si>
    <t>Kazutaka Ozeki (RIKEN Nishina Center, Wako)</t>
  </si>
  <si>
    <t>Kazutaka Ozeki, Osamu Kamigaito, Hiroki Okuno, Naruhiko Sakamoto, Kenji Suda, Yutaka Watanabe, Kazunari Yamada (RIKEN Nishina Center, Wako), Eiji Kako, Hirotaka Nakai, Kensei Umemori (KEK, Ibaraki), Kazunori Okihira (MHI, Hiroshima), Katsuya Sennyu, Takeshi Yanagisawa (MHI-MS, Kobe)</t>
  </si>
  <si>
    <t>Cryomodule and Power Coupler for RIKEN Superconducting QWR</t>
  </si>
  <si>
    <t>In RIKEN Nishina Center, we are constructing a prototype of low-beta superconducting QWR for ions. Presently, the designs of cryomodule, which contains two QWRs, and power coupler are being carried out. In this contribution, the progress situation for the construction of cryomodule and power coupler will be reported. This work was funded by ImPACT Program of Council for Science, Technology and innovation (Cabinet Office, Government of Japan).</t>
  </si>
  <si>
    <t>Shigeru Kashiwagi (Tohoku University, Sendai)</t>
  </si>
  <si>
    <t>Shigeru Kashiwagi, Hiroyuki Hama, Fujio Hinode, Toshiya Muto, Ikurou Nagasawa, Ken-ichi Nanbu, Yoshinobu Shibasaki, Ken Takahashi (Tohoku University, Sendai)</t>
  </si>
  <si>
    <t>Generation of Coherent Undulator Radiation at ELPH, Tohoku University</t>
  </si>
  <si>
    <t>A test accelerator as a coherent terahertz source (t-ACTS) has been under development at Tohoku University, in which an intense coherent terahertz (THz) radiation generated by an extremely short electron bunch. Velocity bunching scheme in a traveling accelerating structure is employed to generate femtosecond electron bunches. Spatial and temporal coherent radiation in THz region can be produced by the electron bunches with small transverse emittance. A long-period undulator, which has 25 periods with a period length of 10 cm and a peak magnetic field of 0.41 T, has been also developed and installed to provide intense coherent THz undulator radiation. By optimizing the bunch length, we found that it is possible to generate a coherent undulator radiation that contain only the fundamental wave from numerical studies. We are planning an experiment with 30 MeV beam to generate a coherent undulator radiation of 2.5THz. In the conference, we will report the preliminary experimental results.</t>
  </si>
  <si>
    <t>Zachary Alan Conway (ANL, Argonne, Illinois)</t>
  </si>
  <si>
    <t>Zachary Alan Conway, Albert Barcikowski, Glenn L Cherry, Richard Laurence Fischer, Bernardino Guilfoyle, Christopher Hopper, Mark Kedzie, Michael Kelly, Sang-Hoon Kim, Stephen MacDonald, Peter Ostroumov, Thomas Reid (ANL, Argonne, Illinois), Valeri Lebedev (Fermilab, Batavia, Illinois)</t>
  </si>
  <si>
    <t>Progress Towards a 2K Half-Wave Resonator Cryomodule for Fermilab’s PIP-II Projec</t>
  </si>
  <si>
    <t>As part of Fermilab’s PIP-II project Argonne National Laboratory is constructing a superconducting half-wave resonator cryomodule. This cryomodule is designed to operate at 2K, a first for low-velocity ion accelerators, and will accelerate ≥1 mA proton/H- beams from 2.1 to 10 MeV. Since 2014 the construction of 9 162.5 MHz  = 0.112 superconducting half-wave resonators, the vacuum vessel and the majority of the cryomodule subsystems have been finished. Here we will update on the status of this work and report on preliminary cavity test results. This will include cavity performance measurements where we found residual resistances of &lt; 3 nano-ohms at low fields and peak voltage gains of 4.7 MV, which corresponds to peak surface fields of 107 MV/m and 115 mT electric and magnetic respectively.</t>
  </si>
  <si>
    <t>The PIP-II 800 MeV linac employs 650 MHz elliptical 5-cell CW-capable cavities to accelerate up to 2 mA peak beam current of H- in the energy range 185 – 800 MeV. The low beta (LB) βG = 0.61 portion should accelerate from 185 MeV-500 MeV using 33 LB dressed cavities in 11 cryomodules. The high beta (HB) βG = 0.92 portion of the linac should accelerate from 500 to 800 MeV using 24 HB dressed cavities in 4 cryomodules. The development of both LB and HB cavities is going on under IIFC collaboration. The development of LB cavity initiated at VECC Kolkatta and HB cavity is going at RRCAT, Indore. This paper present design methodology adopted starting from RF design to get mechanical dimensions of the RF cells and then explains dressing of the cavity for both low beta and high beta cavities. Further the tuner design and its integration to the dressed cavity is discussed. Paper also explains the salient design features of these dressed cavities.</t>
  </si>
  <si>
    <t>650 MHz Elliptical Superconducting RF Cavities for PIP-II Project</t>
  </si>
  <si>
    <t>Ivan V. Gonin, Anna Grassellino, Chuck Grimm, Vikas Jain, Sergey Kazakov, Timergali N. Khabiboulline, Valeri Lebedev, Andrei Lunin, Shekhar Mishra, Donald Mitchell, Thomas H. Nicol, Yuriy Pischalnikov, Gennady Romanov, Allan Rowe, Nikolay Solyak, Vyacheslav P. Yakovlev (Fermilab, Batavia, Illinois), Avinash Puntambekar, Navneet Kumar Sharma (RRCAT, Indore (M.P.)), Sumit Som (VECC, Kolkata)</t>
  </si>
  <si>
    <t>total points assigned up to this line</t>
  </si>
  <si>
    <t>Your vote: 1=5' Oral Posters (28), 2=20'  backup talks (8), 3=20' talk (4)</t>
  </si>
  <si>
    <t>country code</t>
  </si>
  <si>
    <t>Aleksandrov</t>
  </si>
  <si>
    <t xml:space="preserve">Alexander </t>
  </si>
  <si>
    <t>SNS, USA</t>
  </si>
  <si>
    <t>USA</t>
  </si>
  <si>
    <t>Berkovits</t>
  </si>
  <si>
    <t xml:space="preserve">Dan </t>
  </si>
  <si>
    <t>Soreq NRC, Israel</t>
  </si>
  <si>
    <t>IL</t>
  </si>
  <si>
    <t>Bertrand</t>
  </si>
  <si>
    <t>Patrick</t>
  </si>
  <si>
    <t>GANIL, France</t>
  </si>
  <si>
    <t>F</t>
  </si>
  <si>
    <t>Bishofberger</t>
  </si>
  <si>
    <t>Kip</t>
  </si>
  <si>
    <t>LANL, USA</t>
  </si>
  <si>
    <t>Graeme</t>
  </si>
  <si>
    <t>Burt</t>
  </si>
  <si>
    <t>CI/U Lancaster, UK</t>
  </si>
  <si>
    <t>UK</t>
  </si>
  <si>
    <t>Chakrabarti</t>
  </si>
  <si>
    <t>Alok</t>
  </si>
  <si>
    <t>VECC, India</t>
  </si>
  <si>
    <t>IN</t>
  </si>
  <si>
    <t>Chin</t>
  </si>
  <si>
    <t>Yong Ho</t>
  </si>
  <si>
    <t>KEK, Japan</t>
  </si>
  <si>
    <t>J</t>
  </si>
  <si>
    <t>Cho</t>
  </si>
  <si>
    <t xml:space="preserve">Yong Sub </t>
  </si>
  <si>
    <t>KAERI, Korea</t>
  </si>
  <si>
    <t>KOR</t>
  </si>
  <si>
    <t>Choroba</t>
  </si>
  <si>
    <t>Stefan</t>
  </si>
  <si>
    <t>DESY, Germany</t>
  </si>
  <si>
    <t>D</t>
  </si>
  <si>
    <t>Colby</t>
  </si>
  <si>
    <t>Eric</t>
  </si>
  <si>
    <t>DOE, USA</t>
  </si>
  <si>
    <t>Delayen</t>
  </si>
  <si>
    <t>Jean</t>
  </si>
  <si>
    <t>ODU, USA</t>
  </si>
  <si>
    <t>Facco</t>
  </si>
  <si>
    <t>Alberto (SPC Chair)</t>
  </si>
  <si>
    <t>FRIB &amp; INFN/LNL , Italy</t>
  </si>
  <si>
    <t>I</t>
  </si>
  <si>
    <t>Fu</t>
  </si>
  <si>
    <t>Shinian</t>
  </si>
  <si>
    <t>IHEP Beijing PR, China</t>
  </si>
  <si>
    <t>PRC</t>
  </si>
  <si>
    <t>Garoby</t>
  </si>
  <si>
    <t>Roland</t>
  </si>
  <si>
    <t>ESS, Sweden</t>
  </si>
  <si>
    <t>SE</t>
  </si>
  <si>
    <t>Garvey</t>
  </si>
  <si>
    <t>Terence</t>
  </si>
  <si>
    <t>PSI, Switzerland</t>
  </si>
  <si>
    <t>CH</t>
  </si>
  <si>
    <t>Geddes</t>
  </si>
  <si>
    <t>Cameron</t>
  </si>
  <si>
    <t>LBNL, USA</t>
  </si>
  <si>
    <t>Gerigk</t>
  </si>
  <si>
    <t>CERN, Switzerland</t>
  </si>
  <si>
    <t>Groening</t>
  </si>
  <si>
    <t>Lars</t>
  </si>
  <si>
    <t>GSI, Germany</t>
  </si>
  <si>
    <t>Hasegawa</t>
  </si>
  <si>
    <t>Kazuo</t>
  </si>
  <si>
    <t>JAEA, Japan</t>
  </si>
  <si>
    <t>Jeon</t>
  </si>
  <si>
    <t>Dong-O</t>
  </si>
  <si>
    <t>RISP, Korea</t>
  </si>
  <si>
    <t>Kaabi</t>
  </si>
  <si>
    <t>Walid</t>
  </si>
  <si>
    <t>LAL, France</t>
  </si>
  <si>
    <t>Kim</t>
  </si>
  <si>
    <t>Sang-Ho</t>
  </si>
  <si>
    <t>ORNL/SNS, USA</t>
  </si>
  <si>
    <t>Krafft</t>
  </si>
  <si>
    <t>Geoffrey</t>
  </si>
  <si>
    <t>JLab, USA</t>
  </si>
  <si>
    <t>Kulevoy</t>
  </si>
  <si>
    <t>Timur</t>
  </si>
  <si>
    <t>ITEP, Russia</t>
  </si>
  <si>
    <t>RU</t>
  </si>
  <si>
    <t>Laxdal</t>
  </si>
  <si>
    <t>Robert</t>
  </si>
  <si>
    <t>TRIUMF, Canada</t>
  </si>
  <si>
    <t>CAN</t>
  </si>
  <si>
    <t>Liepe</t>
  </si>
  <si>
    <t>Matthias</t>
  </si>
  <si>
    <t>Cornell/CLASSE, USA</t>
  </si>
  <si>
    <t xml:space="preserve"> McGinnis</t>
  </si>
  <si>
    <t>David</t>
  </si>
  <si>
    <t xml:space="preserve"> Napoly</t>
  </si>
  <si>
    <t>Olivier</t>
  </si>
  <si>
    <t>CEA, France</t>
  </si>
  <si>
    <t>Nath</t>
  </si>
  <si>
    <t>Subrata</t>
  </si>
  <si>
    <t>Ogawa</t>
  </si>
  <si>
    <t>Yujiro</t>
  </si>
  <si>
    <t>Ostroumov</t>
  </si>
  <si>
    <t>Peter</t>
  </si>
  <si>
    <t>ANL, USA</t>
  </si>
  <si>
    <t>Paramonov</t>
  </si>
  <si>
    <t>Valentin</t>
  </si>
  <si>
    <t>RAS/INR, Russia</t>
  </si>
  <si>
    <t>Pierini</t>
  </si>
  <si>
    <t>Paolo</t>
  </si>
  <si>
    <t>INFN/LASA, Italy</t>
  </si>
  <si>
    <t>Popovic</t>
  </si>
  <si>
    <t>Milorad</t>
  </si>
  <si>
    <t>Fermilab, USA</t>
  </si>
  <si>
    <t>Pozimski</t>
  </si>
  <si>
    <t>Juergen</t>
  </si>
  <si>
    <t>Imperial/RAL, UK</t>
  </si>
  <si>
    <t>Raparia</t>
  </si>
  <si>
    <t>Deepak</t>
  </si>
  <si>
    <t>BNL, USA</t>
  </si>
  <si>
    <t>Raubenheimer</t>
  </si>
  <si>
    <t>Tor</t>
  </si>
  <si>
    <t>SLAC, USA</t>
  </si>
  <si>
    <t>Schempp</t>
  </si>
  <si>
    <t>Alwin</t>
  </si>
  <si>
    <t>IAP Frankfurt, Germany</t>
  </si>
  <si>
    <t>Schulte</t>
  </si>
  <si>
    <t>Daniel</t>
  </si>
  <si>
    <t>Solyak</t>
  </si>
  <si>
    <t>Nikolay</t>
  </si>
  <si>
    <t>Tsingua</t>
  </si>
  <si>
    <t>Chuanxiang Tang</t>
  </si>
  <si>
    <t>University PR, China</t>
  </si>
  <si>
    <t>Tantawi</t>
  </si>
  <si>
    <t>Sami</t>
  </si>
  <si>
    <t>Tribendis</t>
  </si>
  <si>
    <t>Alexey</t>
  </si>
  <si>
    <t>BINP, Russia</t>
  </si>
  <si>
    <t>Wang</t>
  </si>
  <si>
    <t>Dong</t>
  </si>
  <si>
    <t>SINAP PR, China</t>
  </si>
  <si>
    <t>Weise</t>
  </si>
  <si>
    <t>Hans</t>
  </si>
  <si>
    <t>White</t>
  </si>
  <si>
    <t>Marion</t>
  </si>
  <si>
    <t>Xialing</t>
  </si>
  <si>
    <t xml:space="preserve">Guan </t>
  </si>
  <si>
    <t>Tsingua University PR, China</t>
  </si>
  <si>
    <t>Yakovlev</t>
  </si>
  <si>
    <t>Slava</t>
  </si>
  <si>
    <t>York</t>
  </si>
  <si>
    <t>Richard</t>
  </si>
  <si>
    <t>MSU, USA</t>
  </si>
  <si>
    <t>Zhao</t>
  </si>
  <si>
    <t xml:space="preserve">Hongwei </t>
  </si>
  <si>
    <t>IMP Lanzhou PR, China</t>
  </si>
  <si>
    <t>#</t>
  </si>
  <si>
    <t>Last name</t>
  </si>
  <si>
    <t>first name</t>
  </si>
  <si>
    <t>institution</t>
  </si>
  <si>
    <t>Total score</t>
  </si>
  <si>
    <t xml:space="preserve">total sum of all SPC marks </t>
  </si>
  <si>
    <t>same as 2228</t>
  </si>
  <si>
    <t>same as 1816</t>
  </si>
  <si>
    <t>already among invited talks and speakers</t>
  </si>
  <si>
    <t>same author as 1787</t>
  </si>
  <si>
    <t>same author as 1804</t>
  </si>
  <si>
    <t>ther is an invited talk on this subject by Jean Baptiste Lallement  (CERN)</t>
  </si>
  <si>
    <t>notes</t>
  </si>
  <si>
    <t>Possible Exclusion</t>
  </si>
  <si>
    <t>PE</t>
  </si>
  <si>
    <t>there is an invited talk on this subject by Yuan He</t>
  </si>
  <si>
    <t xml:space="preserve">there is an invited talk on this subject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</si>
</sst>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vertical="top"/>
    </xf>
    <xf numFmtId="18" fontId="0" fillId="0" borderId="0" xfId="0" applyNumberFormat="1" applyAlignment="1">
      <alignment vertical="top" wrapText="1"/>
    </xf>
    <xf numFmtId="0" fontId="0" fillId="0" borderId="0" xfId="0" applyAlignment="1">
      <alignment horizontal="justify"/>
    </xf>
    <xf numFmtId="0" fontId="0" fillId="0" borderId="0" xfId="0" applyAlignment="1"/>
    <xf numFmtId="0" fontId="0" fillId="2" borderId="0" xfId="0" applyFill="1" applyBorder="1" applyAlignment="1">
      <alignment vertical="top"/>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Fill="1" applyBorder="1" applyAlignment="1">
      <alignment vertical="top"/>
    </xf>
    <xf numFmtId="0" fontId="0" fillId="3" borderId="0" xfId="0" applyFill="1"/>
    <xf numFmtId="0" fontId="0" fillId="2" borderId="0" xfId="0" applyFill="1" applyBorder="1" applyAlignment="1">
      <alignment vertical="top" wrapText="1"/>
    </xf>
    <xf numFmtId="0" fontId="0" fillId="2" borderId="0" xfId="0" applyFill="1"/>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marks</c:v>
          </c:tx>
          <c:spPr>
            <a:solidFill>
              <a:schemeClr val="accent1"/>
            </a:solidFill>
            <a:ln>
              <a:noFill/>
            </a:ln>
            <a:effectLst/>
          </c:spPr>
          <c:invertIfNegative val="0"/>
          <c:cat>
            <c:numRef>
              <c:f>'SPC selection merging'!$A$2:$A$406</c:f>
              <c:numCache>
                <c:formatCode>General</c:formatCode>
                <c:ptCount val="405"/>
                <c:pt idx="0">
                  <c:v>1804</c:v>
                </c:pt>
                <c:pt idx="1">
                  <c:v>1845</c:v>
                </c:pt>
                <c:pt idx="2">
                  <c:v>1745</c:v>
                </c:pt>
                <c:pt idx="3">
                  <c:v>1946</c:v>
                </c:pt>
                <c:pt idx="4">
                  <c:v>1787</c:v>
                </c:pt>
                <c:pt idx="5">
                  <c:v>1744</c:v>
                </c:pt>
                <c:pt idx="6">
                  <c:v>1805</c:v>
                </c:pt>
                <c:pt idx="7">
                  <c:v>1939</c:v>
                </c:pt>
                <c:pt idx="8">
                  <c:v>1561</c:v>
                </c:pt>
                <c:pt idx="9">
                  <c:v>2271</c:v>
                </c:pt>
                <c:pt idx="10">
                  <c:v>1783</c:v>
                </c:pt>
                <c:pt idx="11">
                  <c:v>1834</c:v>
                </c:pt>
                <c:pt idx="12">
                  <c:v>2135</c:v>
                </c:pt>
                <c:pt idx="13">
                  <c:v>1811</c:v>
                </c:pt>
                <c:pt idx="14">
                  <c:v>1838</c:v>
                </c:pt>
                <c:pt idx="15">
                  <c:v>1943</c:v>
                </c:pt>
                <c:pt idx="16">
                  <c:v>2031</c:v>
                </c:pt>
                <c:pt idx="17">
                  <c:v>2077</c:v>
                </c:pt>
                <c:pt idx="18">
                  <c:v>2257</c:v>
                </c:pt>
                <c:pt idx="19">
                  <c:v>1742</c:v>
                </c:pt>
                <c:pt idx="20">
                  <c:v>1786</c:v>
                </c:pt>
                <c:pt idx="21">
                  <c:v>1836</c:v>
                </c:pt>
                <c:pt idx="22">
                  <c:v>2003</c:v>
                </c:pt>
                <c:pt idx="23">
                  <c:v>2251</c:v>
                </c:pt>
                <c:pt idx="24">
                  <c:v>1927</c:v>
                </c:pt>
                <c:pt idx="25">
                  <c:v>1988</c:v>
                </c:pt>
                <c:pt idx="26">
                  <c:v>2015</c:v>
                </c:pt>
                <c:pt idx="27">
                  <c:v>1784</c:v>
                </c:pt>
                <c:pt idx="28">
                  <c:v>1870</c:v>
                </c:pt>
                <c:pt idx="29">
                  <c:v>1891</c:v>
                </c:pt>
                <c:pt idx="30">
                  <c:v>1926</c:v>
                </c:pt>
                <c:pt idx="31">
                  <c:v>1982</c:v>
                </c:pt>
                <c:pt idx="32">
                  <c:v>2103</c:v>
                </c:pt>
                <c:pt idx="33">
                  <c:v>2238</c:v>
                </c:pt>
                <c:pt idx="34">
                  <c:v>1781</c:v>
                </c:pt>
                <c:pt idx="35">
                  <c:v>1866</c:v>
                </c:pt>
                <c:pt idx="36">
                  <c:v>1897</c:v>
                </c:pt>
                <c:pt idx="37">
                  <c:v>1899</c:v>
                </c:pt>
                <c:pt idx="38">
                  <c:v>1945</c:v>
                </c:pt>
                <c:pt idx="39">
                  <c:v>1961</c:v>
                </c:pt>
                <c:pt idx="40">
                  <c:v>1995</c:v>
                </c:pt>
                <c:pt idx="41">
                  <c:v>2148</c:v>
                </c:pt>
                <c:pt idx="42">
                  <c:v>2227</c:v>
                </c:pt>
                <c:pt idx="43">
                  <c:v>2229</c:v>
                </c:pt>
                <c:pt idx="44">
                  <c:v>2269</c:v>
                </c:pt>
                <c:pt idx="45">
                  <c:v>1602</c:v>
                </c:pt>
                <c:pt idx="46">
                  <c:v>1641</c:v>
                </c:pt>
                <c:pt idx="47">
                  <c:v>1741</c:v>
                </c:pt>
                <c:pt idx="48">
                  <c:v>1747</c:v>
                </c:pt>
                <c:pt idx="49">
                  <c:v>1807</c:v>
                </c:pt>
                <c:pt idx="50">
                  <c:v>1809</c:v>
                </c:pt>
                <c:pt idx="51">
                  <c:v>1832</c:v>
                </c:pt>
                <c:pt idx="52">
                  <c:v>1833</c:v>
                </c:pt>
                <c:pt idx="53">
                  <c:v>1835</c:v>
                </c:pt>
                <c:pt idx="54">
                  <c:v>1911</c:v>
                </c:pt>
                <c:pt idx="55">
                  <c:v>1928</c:v>
                </c:pt>
                <c:pt idx="56">
                  <c:v>1931</c:v>
                </c:pt>
                <c:pt idx="57">
                  <c:v>1987</c:v>
                </c:pt>
                <c:pt idx="58">
                  <c:v>2011</c:v>
                </c:pt>
                <c:pt idx="59">
                  <c:v>2054</c:v>
                </c:pt>
                <c:pt idx="60">
                  <c:v>2079</c:v>
                </c:pt>
                <c:pt idx="61">
                  <c:v>2090</c:v>
                </c:pt>
                <c:pt idx="62">
                  <c:v>2134</c:v>
                </c:pt>
                <c:pt idx="63">
                  <c:v>2143</c:v>
                </c:pt>
                <c:pt idx="64">
                  <c:v>2189</c:v>
                </c:pt>
                <c:pt idx="65">
                  <c:v>2243</c:v>
                </c:pt>
                <c:pt idx="66">
                  <c:v>1790</c:v>
                </c:pt>
                <c:pt idx="67">
                  <c:v>1840</c:v>
                </c:pt>
                <c:pt idx="68">
                  <c:v>1869</c:v>
                </c:pt>
                <c:pt idx="69">
                  <c:v>1879</c:v>
                </c:pt>
                <c:pt idx="70">
                  <c:v>1908</c:v>
                </c:pt>
                <c:pt idx="71">
                  <c:v>1934</c:v>
                </c:pt>
                <c:pt idx="72">
                  <c:v>1989</c:v>
                </c:pt>
                <c:pt idx="73">
                  <c:v>1994</c:v>
                </c:pt>
                <c:pt idx="74">
                  <c:v>2000</c:v>
                </c:pt>
                <c:pt idx="75">
                  <c:v>2057</c:v>
                </c:pt>
                <c:pt idx="76">
                  <c:v>2086</c:v>
                </c:pt>
                <c:pt idx="77">
                  <c:v>2120</c:v>
                </c:pt>
                <c:pt idx="78">
                  <c:v>2168</c:v>
                </c:pt>
                <c:pt idx="79">
                  <c:v>1701</c:v>
                </c:pt>
                <c:pt idx="80">
                  <c:v>1785</c:v>
                </c:pt>
                <c:pt idx="81">
                  <c:v>1788</c:v>
                </c:pt>
                <c:pt idx="82">
                  <c:v>1867</c:v>
                </c:pt>
                <c:pt idx="83">
                  <c:v>1885</c:v>
                </c:pt>
                <c:pt idx="84">
                  <c:v>1887</c:v>
                </c:pt>
                <c:pt idx="85">
                  <c:v>1889</c:v>
                </c:pt>
                <c:pt idx="86">
                  <c:v>1890</c:v>
                </c:pt>
                <c:pt idx="87">
                  <c:v>1895</c:v>
                </c:pt>
                <c:pt idx="88">
                  <c:v>1913</c:v>
                </c:pt>
                <c:pt idx="89">
                  <c:v>1930</c:v>
                </c:pt>
                <c:pt idx="90">
                  <c:v>1944</c:v>
                </c:pt>
                <c:pt idx="91">
                  <c:v>1947</c:v>
                </c:pt>
                <c:pt idx="92">
                  <c:v>1953</c:v>
                </c:pt>
                <c:pt idx="93">
                  <c:v>1962</c:v>
                </c:pt>
                <c:pt idx="94">
                  <c:v>1967</c:v>
                </c:pt>
                <c:pt idx="95">
                  <c:v>1977</c:v>
                </c:pt>
                <c:pt idx="96">
                  <c:v>2017</c:v>
                </c:pt>
                <c:pt idx="97">
                  <c:v>2058</c:v>
                </c:pt>
                <c:pt idx="98">
                  <c:v>2068</c:v>
                </c:pt>
                <c:pt idx="99">
                  <c:v>2074</c:v>
                </c:pt>
                <c:pt idx="100">
                  <c:v>2101</c:v>
                </c:pt>
                <c:pt idx="101">
                  <c:v>2110</c:v>
                </c:pt>
                <c:pt idx="102">
                  <c:v>2126</c:v>
                </c:pt>
                <c:pt idx="103">
                  <c:v>2188</c:v>
                </c:pt>
                <c:pt idx="104">
                  <c:v>2230</c:v>
                </c:pt>
                <c:pt idx="105">
                  <c:v>2248</c:v>
                </c:pt>
                <c:pt idx="106">
                  <c:v>2265</c:v>
                </c:pt>
                <c:pt idx="107">
                  <c:v>2270</c:v>
                </c:pt>
                <c:pt idx="108">
                  <c:v>2276</c:v>
                </c:pt>
                <c:pt idx="109">
                  <c:v>1746</c:v>
                </c:pt>
                <c:pt idx="110">
                  <c:v>1801</c:v>
                </c:pt>
                <c:pt idx="111">
                  <c:v>1812</c:v>
                </c:pt>
                <c:pt idx="112">
                  <c:v>1829</c:v>
                </c:pt>
                <c:pt idx="113">
                  <c:v>1831</c:v>
                </c:pt>
                <c:pt idx="114">
                  <c:v>1873</c:v>
                </c:pt>
                <c:pt idx="115">
                  <c:v>1894</c:v>
                </c:pt>
                <c:pt idx="116">
                  <c:v>1904</c:v>
                </c:pt>
                <c:pt idx="117">
                  <c:v>1950</c:v>
                </c:pt>
                <c:pt idx="118">
                  <c:v>1951</c:v>
                </c:pt>
                <c:pt idx="119">
                  <c:v>1998</c:v>
                </c:pt>
                <c:pt idx="120">
                  <c:v>2009</c:v>
                </c:pt>
                <c:pt idx="121">
                  <c:v>2014</c:v>
                </c:pt>
                <c:pt idx="122">
                  <c:v>2016</c:v>
                </c:pt>
                <c:pt idx="123">
                  <c:v>2028</c:v>
                </c:pt>
                <c:pt idx="124">
                  <c:v>2032</c:v>
                </c:pt>
                <c:pt idx="125">
                  <c:v>2036</c:v>
                </c:pt>
                <c:pt idx="126">
                  <c:v>2040</c:v>
                </c:pt>
                <c:pt idx="127">
                  <c:v>2048</c:v>
                </c:pt>
                <c:pt idx="128">
                  <c:v>2050</c:v>
                </c:pt>
                <c:pt idx="129">
                  <c:v>2070</c:v>
                </c:pt>
                <c:pt idx="130">
                  <c:v>2081</c:v>
                </c:pt>
                <c:pt idx="131">
                  <c:v>2093</c:v>
                </c:pt>
                <c:pt idx="132">
                  <c:v>2098</c:v>
                </c:pt>
                <c:pt idx="133">
                  <c:v>2111</c:v>
                </c:pt>
                <c:pt idx="134">
                  <c:v>2117</c:v>
                </c:pt>
                <c:pt idx="135">
                  <c:v>2121</c:v>
                </c:pt>
                <c:pt idx="136">
                  <c:v>2207</c:v>
                </c:pt>
                <c:pt idx="137">
                  <c:v>2232</c:v>
                </c:pt>
                <c:pt idx="138">
                  <c:v>2267</c:v>
                </c:pt>
                <c:pt idx="139">
                  <c:v>2272</c:v>
                </c:pt>
                <c:pt idx="140">
                  <c:v>2280</c:v>
                </c:pt>
                <c:pt idx="141">
                  <c:v>1582</c:v>
                </c:pt>
                <c:pt idx="142">
                  <c:v>1601</c:v>
                </c:pt>
                <c:pt idx="143">
                  <c:v>1622</c:v>
                </c:pt>
                <c:pt idx="144">
                  <c:v>1661</c:v>
                </c:pt>
                <c:pt idx="145">
                  <c:v>1743</c:v>
                </c:pt>
                <c:pt idx="146">
                  <c:v>1761</c:v>
                </c:pt>
                <c:pt idx="147">
                  <c:v>1762</c:v>
                </c:pt>
                <c:pt idx="148">
                  <c:v>1782</c:v>
                </c:pt>
                <c:pt idx="149">
                  <c:v>1802</c:v>
                </c:pt>
                <c:pt idx="150">
                  <c:v>1806</c:v>
                </c:pt>
                <c:pt idx="151">
                  <c:v>1808</c:v>
                </c:pt>
                <c:pt idx="152">
                  <c:v>1810</c:v>
                </c:pt>
                <c:pt idx="153">
                  <c:v>1816</c:v>
                </c:pt>
                <c:pt idx="154">
                  <c:v>1823</c:v>
                </c:pt>
                <c:pt idx="155">
                  <c:v>1827</c:v>
                </c:pt>
                <c:pt idx="156">
                  <c:v>1839</c:v>
                </c:pt>
                <c:pt idx="157">
                  <c:v>1872</c:v>
                </c:pt>
                <c:pt idx="158">
                  <c:v>1875</c:v>
                </c:pt>
                <c:pt idx="159">
                  <c:v>1884</c:v>
                </c:pt>
                <c:pt idx="160">
                  <c:v>1892</c:v>
                </c:pt>
                <c:pt idx="161">
                  <c:v>1898</c:v>
                </c:pt>
                <c:pt idx="162">
                  <c:v>1914</c:v>
                </c:pt>
                <c:pt idx="163">
                  <c:v>1916</c:v>
                </c:pt>
                <c:pt idx="164">
                  <c:v>1920</c:v>
                </c:pt>
                <c:pt idx="165">
                  <c:v>1921</c:v>
                </c:pt>
                <c:pt idx="166">
                  <c:v>1923</c:v>
                </c:pt>
                <c:pt idx="167">
                  <c:v>1932</c:v>
                </c:pt>
                <c:pt idx="168">
                  <c:v>1936</c:v>
                </c:pt>
                <c:pt idx="169">
                  <c:v>1938</c:v>
                </c:pt>
                <c:pt idx="170">
                  <c:v>1940</c:v>
                </c:pt>
                <c:pt idx="171">
                  <c:v>1948</c:v>
                </c:pt>
                <c:pt idx="172">
                  <c:v>1960</c:v>
                </c:pt>
                <c:pt idx="173">
                  <c:v>1968</c:v>
                </c:pt>
                <c:pt idx="174">
                  <c:v>1991</c:v>
                </c:pt>
                <c:pt idx="175">
                  <c:v>1993</c:v>
                </c:pt>
                <c:pt idx="176">
                  <c:v>2007</c:v>
                </c:pt>
                <c:pt idx="177">
                  <c:v>2024</c:v>
                </c:pt>
                <c:pt idx="178">
                  <c:v>2025</c:v>
                </c:pt>
                <c:pt idx="179">
                  <c:v>2027</c:v>
                </c:pt>
                <c:pt idx="180">
                  <c:v>2035</c:v>
                </c:pt>
                <c:pt idx="181">
                  <c:v>2038</c:v>
                </c:pt>
                <c:pt idx="182">
                  <c:v>2039</c:v>
                </c:pt>
                <c:pt idx="183">
                  <c:v>2041</c:v>
                </c:pt>
                <c:pt idx="184">
                  <c:v>2044</c:v>
                </c:pt>
                <c:pt idx="185">
                  <c:v>2045</c:v>
                </c:pt>
                <c:pt idx="186">
                  <c:v>2049</c:v>
                </c:pt>
                <c:pt idx="187">
                  <c:v>2052</c:v>
                </c:pt>
                <c:pt idx="188">
                  <c:v>2055</c:v>
                </c:pt>
                <c:pt idx="189">
                  <c:v>2060</c:v>
                </c:pt>
                <c:pt idx="190">
                  <c:v>2071</c:v>
                </c:pt>
                <c:pt idx="191">
                  <c:v>2080</c:v>
                </c:pt>
                <c:pt idx="192">
                  <c:v>2083</c:v>
                </c:pt>
                <c:pt idx="193">
                  <c:v>2102</c:v>
                </c:pt>
                <c:pt idx="194">
                  <c:v>2108</c:v>
                </c:pt>
                <c:pt idx="195">
                  <c:v>2125</c:v>
                </c:pt>
                <c:pt idx="196">
                  <c:v>2128</c:v>
                </c:pt>
                <c:pt idx="197">
                  <c:v>2137</c:v>
                </c:pt>
                <c:pt idx="198">
                  <c:v>2246</c:v>
                </c:pt>
                <c:pt idx="199">
                  <c:v>2247</c:v>
                </c:pt>
                <c:pt idx="200">
                  <c:v>2256</c:v>
                </c:pt>
                <c:pt idx="201">
                  <c:v>2259</c:v>
                </c:pt>
                <c:pt idx="202">
                  <c:v>2260</c:v>
                </c:pt>
                <c:pt idx="203">
                  <c:v>2281</c:v>
                </c:pt>
                <c:pt idx="204">
                  <c:v>1581</c:v>
                </c:pt>
                <c:pt idx="205">
                  <c:v>1721</c:v>
                </c:pt>
                <c:pt idx="206">
                  <c:v>1789</c:v>
                </c:pt>
                <c:pt idx="207">
                  <c:v>1803</c:v>
                </c:pt>
                <c:pt idx="208">
                  <c:v>1813</c:v>
                </c:pt>
                <c:pt idx="209">
                  <c:v>1815</c:v>
                </c:pt>
                <c:pt idx="210">
                  <c:v>1837</c:v>
                </c:pt>
                <c:pt idx="211">
                  <c:v>1841</c:v>
                </c:pt>
                <c:pt idx="212">
                  <c:v>1843</c:v>
                </c:pt>
                <c:pt idx="213">
                  <c:v>1846</c:v>
                </c:pt>
                <c:pt idx="214">
                  <c:v>1876</c:v>
                </c:pt>
                <c:pt idx="215">
                  <c:v>1878</c:v>
                </c:pt>
                <c:pt idx="216">
                  <c:v>1880</c:v>
                </c:pt>
                <c:pt idx="217">
                  <c:v>1901</c:v>
                </c:pt>
                <c:pt idx="218">
                  <c:v>1902</c:v>
                </c:pt>
                <c:pt idx="219">
                  <c:v>1905</c:v>
                </c:pt>
                <c:pt idx="220">
                  <c:v>1906</c:v>
                </c:pt>
                <c:pt idx="221">
                  <c:v>1915</c:v>
                </c:pt>
                <c:pt idx="222">
                  <c:v>1924</c:v>
                </c:pt>
                <c:pt idx="223">
                  <c:v>1929</c:v>
                </c:pt>
                <c:pt idx="224">
                  <c:v>1954</c:v>
                </c:pt>
                <c:pt idx="225">
                  <c:v>1956</c:v>
                </c:pt>
                <c:pt idx="226">
                  <c:v>1957</c:v>
                </c:pt>
                <c:pt idx="227">
                  <c:v>1959</c:v>
                </c:pt>
                <c:pt idx="228">
                  <c:v>1965</c:v>
                </c:pt>
                <c:pt idx="229">
                  <c:v>1966</c:v>
                </c:pt>
                <c:pt idx="230">
                  <c:v>1969</c:v>
                </c:pt>
                <c:pt idx="231">
                  <c:v>1970</c:v>
                </c:pt>
                <c:pt idx="232">
                  <c:v>1974</c:v>
                </c:pt>
                <c:pt idx="233">
                  <c:v>1981</c:v>
                </c:pt>
                <c:pt idx="234">
                  <c:v>1983</c:v>
                </c:pt>
                <c:pt idx="235">
                  <c:v>2006</c:v>
                </c:pt>
                <c:pt idx="236">
                  <c:v>2012</c:v>
                </c:pt>
                <c:pt idx="237">
                  <c:v>2019</c:v>
                </c:pt>
                <c:pt idx="238">
                  <c:v>2020</c:v>
                </c:pt>
                <c:pt idx="239">
                  <c:v>2029</c:v>
                </c:pt>
                <c:pt idx="240">
                  <c:v>2033</c:v>
                </c:pt>
                <c:pt idx="241">
                  <c:v>2034</c:v>
                </c:pt>
                <c:pt idx="242">
                  <c:v>2059</c:v>
                </c:pt>
                <c:pt idx="243">
                  <c:v>2063</c:v>
                </c:pt>
                <c:pt idx="244">
                  <c:v>2064</c:v>
                </c:pt>
                <c:pt idx="245">
                  <c:v>2065</c:v>
                </c:pt>
                <c:pt idx="246">
                  <c:v>2072</c:v>
                </c:pt>
                <c:pt idx="247">
                  <c:v>2073</c:v>
                </c:pt>
                <c:pt idx="248">
                  <c:v>2075</c:v>
                </c:pt>
                <c:pt idx="249">
                  <c:v>2085</c:v>
                </c:pt>
                <c:pt idx="250">
                  <c:v>2087</c:v>
                </c:pt>
                <c:pt idx="251">
                  <c:v>2088</c:v>
                </c:pt>
                <c:pt idx="252">
                  <c:v>2089</c:v>
                </c:pt>
                <c:pt idx="253">
                  <c:v>2096</c:v>
                </c:pt>
                <c:pt idx="254">
                  <c:v>2106</c:v>
                </c:pt>
                <c:pt idx="255">
                  <c:v>2107</c:v>
                </c:pt>
                <c:pt idx="256">
                  <c:v>2114</c:v>
                </c:pt>
                <c:pt idx="257">
                  <c:v>2115</c:v>
                </c:pt>
                <c:pt idx="258">
                  <c:v>2116</c:v>
                </c:pt>
                <c:pt idx="259">
                  <c:v>2118</c:v>
                </c:pt>
                <c:pt idx="260">
                  <c:v>2127</c:v>
                </c:pt>
                <c:pt idx="261">
                  <c:v>2136</c:v>
                </c:pt>
                <c:pt idx="262">
                  <c:v>2138</c:v>
                </c:pt>
                <c:pt idx="263">
                  <c:v>2141</c:v>
                </c:pt>
                <c:pt idx="264">
                  <c:v>2146</c:v>
                </c:pt>
                <c:pt idx="265">
                  <c:v>2169</c:v>
                </c:pt>
                <c:pt idx="266">
                  <c:v>2187</c:v>
                </c:pt>
                <c:pt idx="267">
                  <c:v>2228</c:v>
                </c:pt>
                <c:pt idx="268">
                  <c:v>2237</c:v>
                </c:pt>
                <c:pt idx="269">
                  <c:v>2241</c:v>
                </c:pt>
                <c:pt idx="270">
                  <c:v>2252</c:v>
                </c:pt>
                <c:pt idx="271">
                  <c:v>2254</c:v>
                </c:pt>
                <c:pt idx="272">
                  <c:v>2258</c:v>
                </c:pt>
                <c:pt idx="273">
                  <c:v>2273</c:v>
                </c:pt>
                <c:pt idx="274">
                  <c:v>2275</c:v>
                </c:pt>
                <c:pt idx="275">
                  <c:v>2278</c:v>
                </c:pt>
                <c:pt idx="276">
                  <c:v>1541</c:v>
                </c:pt>
                <c:pt idx="277">
                  <c:v>1621</c:v>
                </c:pt>
                <c:pt idx="278">
                  <c:v>1814</c:v>
                </c:pt>
                <c:pt idx="279">
                  <c:v>1821</c:v>
                </c:pt>
                <c:pt idx="280">
                  <c:v>1822</c:v>
                </c:pt>
                <c:pt idx="281">
                  <c:v>1824</c:v>
                </c:pt>
                <c:pt idx="282">
                  <c:v>1825</c:v>
                </c:pt>
                <c:pt idx="283">
                  <c:v>1826</c:v>
                </c:pt>
                <c:pt idx="284">
                  <c:v>1830</c:v>
                </c:pt>
                <c:pt idx="285">
                  <c:v>1842</c:v>
                </c:pt>
                <c:pt idx="286">
                  <c:v>1844</c:v>
                </c:pt>
                <c:pt idx="287">
                  <c:v>1874</c:v>
                </c:pt>
                <c:pt idx="288">
                  <c:v>1877</c:v>
                </c:pt>
                <c:pt idx="289">
                  <c:v>1881</c:v>
                </c:pt>
                <c:pt idx="290">
                  <c:v>1882</c:v>
                </c:pt>
                <c:pt idx="291">
                  <c:v>1883</c:v>
                </c:pt>
                <c:pt idx="292">
                  <c:v>1888</c:v>
                </c:pt>
                <c:pt idx="293">
                  <c:v>1893</c:v>
                </c:pt>
                <c:pt idx="294">
                  <c:v>1896</c:v>
                </c:pt>
                <c:pt idx="295">
                  <c:v>1900</c:v>
                </c:pt>
                <c:pt idx="296">
                  <c:v>1903</c:v>
                </c:pt>
                <c:pt idx="297">
                  <c:v>1907</c:v>
                </c:pt>
                <c:pt idx="298">
                  <c:v>1909</c:v>
                </c:pt>
                <c:pt idx="299">
                  <c:v>1910</c:v>
                </c:pt>
                <c:pt idx="300">
                  <c:v>1912</c:v>
                </c:pt>
                <c:pt idx="301">
                  <c:v>1917</c:v>
                </c:pt>
                <c:pt idx="302">
                  <c:v>1919</c:v>
                </c:pt>
                <c:pt idx="303">
                  <c:v>1925</c:v>
                </c:pt>
                <c:pt idx="304">
                  <c:v>1933</c:v>
                </c:pt>
                <c:pt idx="305">
                  <c:v>1935</c:v>
                </c:pt>
                <c:pt idx="306">
                  <c:v>1941</c:v>
                </c:pt>
                <c:pt idx="307">
                  <c:v>1942</c:v>
                </c:pt>
                <c:pt idx="308">
                  <c:v>1949</c:v>
                </c:pt>
                <c:pt idx="309">
                  <c:v>1952</c:v>
                </c:pt>
                <c:pt idx="310">
                  <c:v>1955</c:v>
                </c:pt>
                <c:pt idx="311">
                  <c:v>1958</c:v>
                </c:pt>
                <c:pt idx="312">
                  <c:v>1964</c:v>
                </c:pt>
                <c:pt idx="313">
                  <c:v>1971</c:v>
                </c:pt>
                <c:pt idx="314">
                  <c:v>1972</c:v>
                </c:pt>
                <c:pt idx="315">
                  <c:v>1973</c:v>
                </c:pt>
                <c:pt idx="316">
                  <c:v>1975</c:v>
                </c:pt>
                <c:pt idx="317">
                  <c:v>1976</c:v>
                </c:pt>
                <c:pt idx="318">
                  <c:v>1978</c:v>
                </c:pt>
                <c:pt idx="319">
                  <c:v>1979</c:v>
                </c:pt>
                <c:pt idx="320">
                  <c:v>1980</c:v>
                </c:pt>
                <c:pt idx="321">
                  <c:v>1984</c:v>
                </c:pt>
                <c:pt idx="322">
                  <c:v>1986</c:v>
                </c:pt>
                <c:pt idx="323">
                  <c:v>1990</c:v>
                </c:pt>
                <c:pt idx="324">
                  <c:v>1992</c:v>
                </c:pt>
                <c:pt idx="325">
                  <c:v>1996</c:v>
                </c:pt>
                <c:pt idx="326">
                  <c:v>1997</c:v>
                </c:pt>
                <c:pt idx="327">
                  <c:v>1999</c:v>
                </c:pt>
                <c:pt idx="328">
                  <c:v>2001</c:v>
                </c:pt>
                <c:pt idx="329">
                  <c:v>2004</c:v>
                </c:pt>
                <c:pt idx="330">
                  <c:v>2005</c:v>
                </c:pt>
                <c:pt idx="331">
                  <c:v>2013</c:v>
                </c:pt>
                <c:pt idx="332">
                  <c:v>2018</c:v>
                </c:pt>
                <c:pt idx="333">
                  <c:v>2021</c:v>
                </c:pt>
                <c:pt idx="334">
                  <c:v>2022</c:v>
                </c:pt>
                <c:pt idx="335">
                  <c:v>2023</c:v>
                </c:pt>
                <c:pt idx="336">
                  <c:v>2026</c:v>
                </c:pt>
                <c:pt idx="337">
                  <c:v>2030</c:v>
                </c:pt>
                <c:pt idx="338">
                  <c:v>2037</c:v>
                </c:pt>
                <c:pt idx="339">
                  <c:v>2042</c:v>
                </c:pt>
                <c:pt idx="340">
                  <c:v>2043</c:v>
                </c:pt>
                <c:pt idx="341">
                  <c:v>2046</c:v>
                </c:pt>
                <c:pt idx="342">
                  <c:v>2047</c:v>
                </c:pt>
                <c:pt idx="343">
                  <c:v>2051</c:v>
                </c:pt>
                <c:pt idx="344">
                  <c:v>2053</c:v>
                </c:pt>
                <c:pt idx="345">
                  <c:v>2056</c:v>
                </c:pt>
                <c:pt idx="346">
                  <c:v>2061</c:v>
                </c:pt>
                <c:pt idx="347">
                  <c:v>2062</c:v>
                </c:pt>
                <c:pt idx="348">
                  <c:v>2066</c:v>
                </c:pt>
                <c:pt idx="349">
                  <c:v>2076</c:v>
                </c:pt>
                <c:pt idx="350">
                  <c:v>2078</c:v>
                </c:pt>
                <c:pt idx="351">
                  <c:v>2082</c:v>
                </c:pt>
                <c:pt idx="352">
                  <c:v>2084</c:v>
                </c:pt>
                <c:pt idx="353">
                  <c:v>2091</c:v>
                </c:pt>
                <c:pt idx="354">
                  <c:v>2092</c:v>
                </c:pt>
                <c:pt idx="355">
                  <c:v>2094</c:v>
                </c:pt>
                <c:pt idx="356">
                  <c:v>2095</c:v>
                </c:pt>
                <c:pt idx="357">
                  <c:v>2097</c:v>
                </c:pt>
                <c:pt idx="358">
                  <c:v>2099</c:v>
                </c:pt>
                <c:pt idx="359">
                  <c:v>2100</c:v>
                </c:pt>
                <c:pt idx="360">
                  <c:v>2104</c:v>
                </c:pt>
                <c:pt idx="361">
                  <c:v>2105</c:v>
                </c:pt>
                <c:pt idx="362">
                  <c:v>2109</c:v>
                </c:pt>
                <c:pt idx="363">
                  <c:v>2112</c:v>
                </c:pt>
                <c:pt idx="364">
                  <c:v>2113</c:v>
                </c:pt>
                <c:pt idx="365">
                  <c:v>2119</c:v>
                </c:pt>
                <c:pt idx="366">
                  <c:v>2122</c:v>
                </c:pt>
                <c:pt idx="367">
                  <c:v>2123</c:v>
                </c:pt>
                <c:pt idx="368">
                  <c:v>2124</c:v>
                </c:pt>
                <c:pt idx="369">
                  <c:v>2129</c:v>
                </c:pt>
                <c:pt idx="370">
                  <c:v>2131</c:v>
                </c:pt>
                <c:pt idx="371">
                  <c:v>2133</c:v>
                </c:pt>
                <c:pt idx="372">
                  <c:v>2139</c:v>
                </c:pt>
                <c:pt idx="373">
                  <c:v>2142</c:v>
                </c:pt>
                <c:pt idx="374">
                  <c:v>2144</c:v>
                </c:pt>
                <c:pt idx="375">
                  <c:v>2145</c:v>
                </c:pt>
                <c:pt idx="376">
                  <c:v>2147</c:v>
                </c:pt>
                <c:pt idx="377">
                  <c:v>2149</c:v>
                </c:pt>
                <c:pt idx="378">
                  <c:v>2150</c:v>
                </c:pt>
                <c:pt idx="379">
                  <c:v>2151</c:v>
                </c:pt>
                <c:pt idx="380">
                  <c:v>2152</c:v>
                </c:pt>
                <c:pt idx="381">
                  <c:v>2167</c:v>
                </c:pt>
                <c:pt idx="382">
                  <c:v>2186</c:v>
                </c:pt>
                <c:pt idx="383">
                  <c:v>2206</c:v>
                </c:pt>
                <c:pt idx="384">
                  <c:v>2226</c:v>
                </c:pt>
                <c:pt idx="385">
                  <c:v>2231</c:v>
                </c:pt>
                <c:pt idx="386">
                  <c:v>2233</c:v>
                </c:pt>
                <c:pt idx="387">
                  <c:v>2234</c:v>
                </c:pt>
                <c:pt idx="388">
                  <c:v>2236</c:v>
                </c:pt>
                <c:pt idx="389">
                  <c:v>2239</c:v>
                </c:pt>
                <c:pt idx="390">
                  <c:v>2240</c:v>
                </c:pt>
                <c:pt idx="391">
                  <c:v>2244</c:v>
                </c:pt>
                <c:pt idx="392">
                  <c:v>2245</c:v>
                </c:pt>
                <c:pt idx="393">
                  <c:v>2249</c:v>
                </c:pt>
                <c:pt idx="394">
                  <c:v>2253</c:v>
                </c:pt>
                <c:pt idx="395">
                  <c:v>2255</c:v>
                </c:pt>
                <c:pt idx="396">
                  <c:v>2261</c:v>
                </c:pt>
                <c:pt idx="397">
                  <c:v>2262</c:v>
                </c:pt>
                <c:pt idx="398">
                  <c:v>2263</c:v>
                </c:pt>
                <c:pt idx="399">
                  <c:v>2264</c:v>
                </c:pt>
                <c:pt idx="400">
                  <c:v>2266</c:v>
                </c:pt>
                <c:pt idx="401">
                  <c:v>2268</c:v>
                </c:pt>
                <c:pt idx="402">
                  <c:v>2274</c:v>
                </c:pt>
                <c:pt idx="403">
                  <c:v>2277</c:v>
                </c:pt>
                <c:pt idx="404">
                  <c:v>2279</c:v>
                </c:pt>
              </c:numCache>
            </c:numRef>
          </c:cat>
          <c:val>
            <c:numRef>
              <c:f>'SPC selection merging'!$I$2:$I$406</c:f>
              <c:numCache>
                <c:formatCode>General</c:formatCode>
                <c:ptCount val="405"/>
                <c:pt idx="0">
                  <c:v>21</c:v>
                </c:pt>
                <c:pt idx="1">
                  <c:v>21</c:v>
                </c:pt>
                <c:pt idx="2">
                  <c:v>19</c:v>
                </c:pt>
                <c:pt idx="3">
                  <c:v>19</c:v>
                </c:pt>
                <c:pt idx="4">
                  <c:v>18</c:v>
                </c:pt>
                <c:pt idx="5">
                  <c:v>17</c:v>
                </c:pt>
                <c:pt idx="6">
                  <c:v>16</c:v>
                </c:pt>
                <c:pt idx="7">
                  <c:v>16</c:v>
                </c:pt>
                <c:pt idx="8">
                  <c:v>15</c:v>
                </c:pt>
                <c:pt idx="9">
                  <c:v>15</c:v>
                </c:pt>
                <c:pt idx="10">
                  <c:v>14</c:v>
                </c:pt>
                <c:pt idx="11">
                  <c:v>14</c:v>
                </c:pt>
                <c:pt idx="12">
                  <c:v>13</c:v>
                </c:pt>
                <c:pt idx="13">
                  <c:v>12</c:v>
                </c:pt>
                <c:pt idx="14">
                  <c:v>12</c:v>
                </c:pt>
                <c:pt idx="15">
                  <c:v>11</c:v>
                </c:pt>
                <c:pt idx="16">
                  <c:v>11</c:v>
                </c:pt>
                <c:pt idx="17">
                  <c:v>11</c:v>
                </c:pt>
                <c:pt idx="18">
                  <c:v>11</c:v>
                </c:pt>
                <c:pt idx="19">
                  <c:v>10</c:v>
                </c:pt>
                <c:pt idx="20">
                  <c:v>10</c:v>
                </c:pt>
                <c:pt idx="21">
                  <c:v>10</c:v>
                </c:pt>
                <c:pt idx="22">
                  <c:v>10</c:v>
                </c:pt>
                <c:pt idx="23">
                  <c:v>10</c:v>
                </c:pt>
                <c:pt idx="24">
                  <c:v>9</c:v>
                </c:pt>
                <c:pt idx="25">
                  <c:v>9</c:v>
                </c:pt>
                <c:pt idx="26">
                  <c:v>9</c:v>
                </c:pt>
                <c:pt idx="27">
                  <c:v>8</c:v>
                </c:pt>
                <c:pt idx="28">
                  <c:v>8</c:v>
                </c:pt>
                <c:pt idx="29">
                  <c:v>8</c:v>
                </c:pt>
                <c:pt idx="30">
                  <c:v>8</c:v>
                </c:pt>
                <c:pt idx="31">
                  <c:v>8</c:v>
                </c:pt>
                <c:pt idx="32">
                  <c:v>8</c:v>
                </c:pt>
                <c:pt idx="33">
                  <c:v>8</c:v>
                </c:pt>
                <c:pt idx="34">
                  <c:v>7</c:v>
                </c:pt>
                <c:pt idx="35">
                  <c:v>7</c:v>
                </c:pt>
                <c:pt idx="36">
                  <c:v>7</c:v>
                </c:pt>
                <c:pt idx="37">
                  <c:v>7</c:v>
                </c:pt>
                <c:pt idx="38">
                  <c:v>7</c:v>
                </c:pt>
                <c:pt idx="39">
                  <c:v>7</c:v>
                </c:pt>
                <c:pt idx="40">
                  <c:v>7</c:v>
                </c:pt>
                <c:pt idx="41">
                  <c:v>7</c:v>
                </c:pt>
                <c:pt idx="42">
                  <c:v>7</c:v>
                </c:pt>
                <c:pt idx="43">
                  <c:v>7</c:v>
                </c:pt>
                <c:pt idx="44">
                  <c:v>7</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5</c:v>
                </c:pt>
                <c:pt idx="67">
                  <c:v>5</c:v>
                </c:pt>
                <c:pt idx="68">
                  <c:v>5</c:v>
                </c:pt>
                <c:pt idx="69">
                  <c:v>5</c:v>
                </c:pt>
                <c:pt idx="70">
                  <c:v>5</c:v>
                </c:pt>
                <c:pt idx="71">
                  <c:v>5</c:v>
                </c:pt>
                <c:pt idx="72">
                  <c:v>5</c:v>
                </c:pt>
                <c:pt idx="73">
                  <c:v>5</c:v>
                </c:pt>
                <c:pt idx="74">
                  <c:v>5</c:v>
                </c:pt>
                <c:pt idx="75">
                  <c:v>5</c:v>
                </c:pt>
                <c:pt idx="76">
                  <c:v>5</c:v>
                </c:pt>
                <c:pt idx="77">
                  <c:v>5</c:v>
                </c:pt>
                <c:pt idx="78">
                  <c:v>5</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3</c:v>
                </c:pt>
                <c:pt idx="110">
                  <c:v>3</c:v>
                </c:pt>
                <c:pt idx="111">
                  <c:v>3</c:v>
                </c:pt>
                <c:pt idx="112">
                  <c:v>3</c:v>
                </c:pt>
                <c:pt idx="113">
                  <c:v>3</c:v>
                </c:pt>
                <c:pt idx="114">
                  <c:v>3</c:v>
                </c:pt>
                <c:pt idx="115">
                  <c:v>3</c:v>
                </c:pt>
                <c:pt idx="116">
                  <c:v>3</c:v>
                </c:pt>
                <c:pt idx="117">
                  <c:v>3</c:v>
                </c:pt>
                <c:pt idx="118">
                  <c:v>3</c:v>
                </c:pt>
                <c:pt idx="119">
                  <c:v>3</c:v>
                </c:pt>
                <c:pt idx="120">
                  <c:v>3</c:v>
                </c:pt>
                <c:pt idx="121">
                  <c:v>3</c:v>
                </c:pt>
                <c:pt idx="122">
                  <c:v>3</c:v>
                </c:pt>
                <c:pt idx="123">
                  <c:v>3</c:v>
                </c:pt>
                <c:pt idx="124">
                  <c:v>3</c:v>
                </c:pt>
                <c:pt idx="125">
                  <c:v>3</c:v>
                </c:pt>
                <c:pt idx="126">
                  <c:v>3</c:v>
                </c:pt>
                <c:pt idx="127">
                  <c:v>3</c:v>
                </c:pt>
                <c:pt idx="128">
                  <c:v>3</c:v>
                </c:pt>
                <c:pt idx="129">
                  <c:v>3</c:v>
                </c:pt>
                <c:pt idx="130">
                  <c:v>3</c:v>
                </c:pt>
                <c:pt idx="131">
                  <c:v>3</c:v>
                </c:pt>
                <c:pt idx="132">
                  <c:v>3</c:v>
                </c:pt>
                <c:pt idx="133">
                  <c:v>3</c:v>
                </c:pt>
                <c:pt idx="134">
                  <c:v>3</c:v>
                </c:pt>
                <c:pt idx="135">
                  <c:v>3</c:v>
                </c:pt>
                <c:pt idx="136">
                  <c:v>3</c:v>
                </c:pt>
                <c:pt idx="137">
                  <c:v>3</c:v>
                </c:pt>
                <c:pt idx="138">
                  <c:v>3</c:v>
                </c:pt>
                <c:pt idx="139">
                  <c:v>3</c:v>
                </c:pt>
                <c:pt idx="140">
                  <c:v>3</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numCache>
            </c:numRef>
          </c:val>
          <c:extLst xmlns:c16r2="http://schemas.microsoft.com/office/drawing/2015/06/chart">
            <c:ext xmlns:c16="http://schemas.microsoft.com/office/drawing/2014/chart" uri="{C3380CC4-5D6E-409C-BE32-E72D297353CC}">
              <c16:uniqueId val="{00000001-7594-4C02-B719-B0901A513072}"/>
            </c:ext>
          </c:extLst>
        </c:ser>
        <c:dLbls>
          <c:showLegendKey val="0"/>
          <c:showVal val="0"/>
          <c:showCatName val="0"/>
          <c:showSerName val="0"/>
          <c:showPercent val="0"/>
          <c:showBubbleSize val="0"/>
        </c:dLbls>
        <c:gapWidth val="150"/>
        <c:axId val="109761736"/>
        <c:axId val="228011160"/>
      </c:barChart>
      <c:catAx>
        <c:axId val="10976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011160"/>
        <c:crosses val="autoZero"/>
        <c:auto val="1"/>
        <c:lblAlgn val="ctr"/>
        <c:lblOffset val="100"/>
        <c:noMultiLvlLbl val="0"/>
      </c:catAx>
      <c:valAx>
        <c:axId val="228011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761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title pos="t" align="ctr" overlay="0">
      <cx:tx>
        <cx:rich>
          <a:bodyPr spcFirstLastPara="1" vertOverflow="ellipsis" wrap="square" lIns="0" tIns="0" rIns="0" bIns="0" anchor="ctr" anchorCtr="1"/>
          <a:lstStyle/>
          <a:p>
            <a:pPr algn="ctr">
              <a:defRPr lang="it-IT" sz="1600" b="0" i="0" u="none" strike="noStrike" kern="1200" spc="0" baseline="0">
                <a:solidFill>
                  <a:sysClr val="windowText" lastClr="000000">
                    <a:lumMod val="65000"/>
                    <a:lumOff val="35000"/>
                  </a:sysClr>
                </a:solidFill>
                <a:latin typeface="Calibri" panose="020F0502020204030204"/>
              </a:defRPr>
            </a:pPr>
            <a:r>
              <a:rPr lang="it-IT" sz="1600"/>
              <a:t>counts distributions</a:t>
            </a:r>
            <a:endParaRPr lang="it-IT"/>
          </a:p>
        </cx:rich>
      </cx:tx>
    </cx:title>
    <cx:plotArea>
      <cx:plotAreaRegion>
        <cx:series layoutId="clusteredColumn" uniqueId="{00000000-560E-41C2-9ABE-58D28193BAD1}">
          <cx:tx>
            <cx:txData>
              <cx:v>counts distribution</cx:v>
            </cx:txData>
          </cx:tx>
          <cx:dataLabels>
            <cx:txPr>
              <a:bodyPr spcFirstLastPara="1" vertOverflow="ellipsis" wrap="square" lIns="0" tIns="0" rIns="0" bIns="0" anchor="ctr" anchorCtr="1"/>
              <a:lstStyle/>
              <a:p>
                <a:pPr>
                  <a:defRPr lang="it-IT" sz="1400" b="0" i="0" u="none" strike="noStrike" baseline="0">
                    <a:solidFill>
                      <a:sysClr val="windowText" lastClr="000000">
                        <a:lumMod val="65000"/>
                        <a:lumOff val="35000"/>
                      </a:sysClr>
                    </a:solidFill>
                    <a:latin typeface="Calibri" panose="020F0502020204030204"/>
                  </a:defRPr>
                </a:pPr>
                <a:endParaRPr lang="it-IT" sz="1400"/>
              </a:p>
            </cx:txPr>
            <cx:visibility seriesName="0" categoryName="0" value="1"/>
            <cx:dataLabel idx="0">
              <cx:txPr>
                <a:bodyPr spcFirstLastPara="1" vertOverflow="ellipsis" wrap="square" lIns="0" tIns="0" rIns="0" bIns="0" anchor="ctr" anchorCtr="1"/>
                <a:lstStyle/>
                <a:p>
                  <a:pPr>
                    <a:defRPr lang="it-IT" sz="1200" b="0" i="0" u="none" strike="noStrike" baseline="0">
                      <a:solidFill>
                        <a:sysClr val="windowText" lastClr="000000">
                          <a:lumMod val="65000"/>
                          <a:lumOff val="35000"/>
                        </a:sysClr>
                      </a:solidFill>
                      <a:latin typeface="Calibri" panose="020F0502020204030204"/>
                    </a:defRPr>
                  </a:pPr>
                  <a:r>
                    <a:rPr lang="it-IT" sz="1200"/>
                    <a:t>201</a:t>
                  </a:r>
                </a:p>
              </cx:txPr>
            </cx:dataLabel>
          </cx:dataLabels>
          <cx:dataId val="0"/>
          <cx:layoutPr>
            <cx:binning intervalClosed="r">
              <cx:binSize val="1"/>
            </cx:binning>
          </cx:layoutPr>
        </cx:series>
      </cx:plotAreaRegion>
      <cx:axis id="0">
        <cx:catScaling gapWidth="0.0500000007"/>
        <cx:title>
          <cx:tx>
            <cx:rich>
              <a:bodyPr spcFirstLastPara="1" vertOverflow="ellipsis" wrap="square" lIns="0" tIns="0" rIns="0" bIns="0" anchor="ctr" anchorCtr="1"/>
              <a:lstStyle/>
              <a:p>
                <a:pPr algn="ctr">
                  <a:defRPr lang="it-IT" sz="1400" b="0" i="0" u="none" strike="noStrike" baseline="0">
                    <a:solidFill>
                      <a:sysClr val="windowText" lastClr="000000">
                        <a:lumMod val="65000"/>
                        <a:lumOff val="35000"/>
                      </a:sysClr>
                    </a:solidFill>
                    <a:latin typeface="Calibri" panose="020F0502020204030204"/>
                  </a:defRPr>
                </a:pPr>
                <a:r>
                  <a:rPr lang="it-IT" sz="1400"/>
                  <a:t>total mark</a:t>
                </a:r>
              </a:p>
            </cx:rich>
          </cx:tx>
        </cx:title>
        <cx:tickLabels/>
        <cx:txPr>
          <a:bodyPr spcFirstLastPara="1" vertOverflow="ellipsis" wrap="square" lIns="0" tIns="0" rIns="0" bIns="0" anchor="ctr" anchorCtr="1"/>
          <a:lstStyle/>
          <a:p>
            <a:pPr>
              <a:defRPr lang="it-IT" sz="1400" b="0" i="0" u="none" strike="noStrike" kern="1200" baseline="0">
                <a:solidFill>
                  <a:sysClr val="windowText" lastClr="000000">
                    <a:lumMod val="65000"/>
                    <a:lumOff val="35000"/>
                  </a:sysClr>
                </a:solidFill>
                <a:latin typeface="Calibri" panose="020F0502020204030204"/>
              </a:defRPr>
            </a:pPr>
            <a:endParaRPr lang="it-IT" sz="1400"/>
          </a:p>
        </cx:txPr>
      </cx:axis>
      <cx:axis id="1">
        <cx:valScaling/>
        <cx:title>
          <cx:tx>
            <cx:rich>
              <a:bodyPr spcFirstLastPara="1" vertOverflow="ellipsis" wrap="square" lIns="0" tIns="0" rIns="0" bIns="0" anchor="ctr" anchorCtr="1"/>
              <a:lstStyle/>
              <a:p>
                <a:pPr algn="ctr">
                  <a:defRPr sz="1400"/>
                </a:pPr>
                <a:r>
                  <a:rPr lang="it-IT" sz="1400"/>
                  <a:t>n of abstracts</a:t>
                </a:r>
                <a:endParaRPr lang="it-IT"/>
              </a:p>
            </cx:rich>
          </cx:tx>
        </cx:title>
        <cx:tickLabels/>
        <cx:txPr>
          <a:bodyPr spcFirstLastPara="1" vertOverflow="ellipsis" wrap="square" lIns="0" tIns="0" rIns="0" bIns="0" anchor="ctr" anchorCtr="1"/>
          <a:lstStyle/>
          <a:p>
            <a:pPr>
              <a:defRPr lang="it-IT" sz="1400" b="0" i="0" u="none" strike="noStrike" kern="1200" baseline="0">
                <a:solidFill>
                  <a:sysClr val="windowText" lastClr="000000">
                    <a:lumMod val="65000"/>
                    <a:lumOff val="35000"/>
                  </a:sysClr>
                </a:solidFill>
                <a:latin typeface="Calibri" panose="020F0502020204030204"/>
              </a:defRPr>
            </a:pPr>
            <a:endParaRPr lang="it-IT" sz="1400"/>
          </a:p>
        </cx:txPr>
      </cx:axis>
    </cx:plotArea>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354330</xdr:colOff>
      <xdr:row>3</xdr:row>
      <xdr:rowOff>93345</xdr:rowOff>
    </xdr:from>
    <xdr:to>
      <xdr:col>13</xdr:col>
      <xdr:colOff>567690</xdr:colOff>
      <xdr:row>17</xdr:row>
      <xdr:rowOff>110490</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370114</xdr:colOff>
      <xdr:row>1</xdr:row>
      <xdr:rowOff>10886</xdr:rowOff>
    </xdr:from>
    <xdr:to>
      <xdr:col>12</xdr:col>
      <xdr:colOff>609600</xdr:colOff>
      <xdr:row>28</xdr:row>
      <xdr:rowOff>174170</xdr:rowOff>
    </xdr:to>
    <mc:AlternateContent xmlns:mc="http://schemas.openxmlformats.org/markup-compatibility/2006">
      <mc:Choice xmlns:cx1="http://schemas.microsoft.com/office/drawing/2015/9/8/chartex" xmlns="" Requires="cx1">
        <xdr:graphicFrame macro="">
          <xdr:nvGraphicFramePr>
            <xdr:cNvPr id="2" name="Grafico 1"/>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2" name="Rectangle 1"/>
            <xdr:cNvSpPr>
              <a:spLocks noTextEdit="1"/>
            </xdr:cNvSpPr>
          </xdr:nvSpPr>
          <xdr:spPr>
            <a:prstGeom prst="rect">
              <a:avLst/>
            </a:prstGeom>
            <a:solidFill>
              <a:prstClr val="white"/>
            </a:solidFill>
            <a:ln w="1">
              <a:solidFill>
                <a:prstClr val="green"/>
              </a:solidFill>
            </a:ln>
          </xdr:spPr>
          <xdr:txBody>
            <a:bodyPr vertOverflow="clip" horzOverflow="clip"/>
            <a:lstStyle/>
            <a:p>
              <a:r>
                <a:rPr lang="it-IT" sz="1100"/>
                <a:t>Il grafico non è disponibile in questa versione di Excel.
Se si modifica questa forma o si salva la cartella di lavoro in un formato di file diverso, il grafico verrà danneggiato in modo permanente.</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6"/>
  <sheetViews>
    <sheetView zoomScale="89" workbookViewId="0">
      <pane ySplit="1" topLeftCell="A14" activePane="bottomLeft" state="frozen"/>
      <selection pane="bottomLeft" activeCell="I407" sqref="I2:I407"/>
    </sheetView>
  </sheetViews>
  <sheetFormatPr defaultRowHeight="15" x14ac:dyDescent="0.25"/>
  <cols>
    <col min="1" max="1" width="5.85546875" style="5" customWidth="1"/>
    <col min="2" max="2" width="26.5703125" style="1" customWidth="1"/>
    <col min="3" max="3" width="13" style="1" customWidth="1"/>
    <col min="4" max="4" width="8.28515625" style="1" customWidth="1"/>
    <col min="5" max="5" width="57.85546875" style="1" customWidth="1"/>
    <col min="6" max="6" width="1.5703125" style="1" customWidth="1"/>
    <col min="7" max="7" width="11" style="1" customWidth="1"/>
    <col min="8" max="8" width="12.140625" style="1" customWidth="1"/>
    <col min="9" max="9" width="14.5703125" style="2" customWidth="1"/>
    <col min="10" max="10" width="8.85546875" style="2"/>
  </cols>
  <sheetData>
    <row r="1" spans="1:10" ht="90" x14ac:dyDescent="0.25">
      <c r="A1" s="5" t="s">
        <v>53</v>
      </c>
      <c r="B1" s="1" t="s">
        <v>42</v>
      </c>
      <c r="C1" s="1" t="s">
        <v>0</v>
      </c>
      <c r="D1" s="1" t="s">
        <v>2</v>
      </c>
      <c r="E1" s="1" t="s">
        <v>4</v>
      </c>
      <c r="F1" s="1" t="s">
        <v>46</v>
      </c>
      <c r="G1" s="1" t="s">
        <v>44</v>
      </c>
      <c r="H1" s="1" t="s">
        <v>45</v>
      </c>
      <c r="I1" s="3" t="s">
        <v>1482</v>
      </c>
      <c r="J1" s="3" t="s">
        <v>1481</v>
      </c>
    </row>
    <row r="2" spans="1:10" s="2" customFormat="1" ht="330" x14ac:dyDescent="0.25">
      <c r="A2" s="6">
        <v>1541</v>
      </c>
      <c r="B2" s="3" t="s">
        <v>132</v>
      </c>
      <c r="C2" s="3" t="s">
        <v>9</v>
      </c>
      <c r="D2" s="3" t="s">
        <v>9</v>
      </c>
      <c r="E2" s="3" t="s">
        <v>10</v>
      </c>
      <c r="F2" s="3" t="s">
        <v>6</v>
      </c>
      <c r="G2" s="4" t="s">
        <v>7</v>
      </c>
      <c r="H2" s="3" t="s">
        <v>8</v>
      </c>
      <c r="I2" s="2">
        <v>0</v>
      </c>
      <c r="J2" s="2">
        <f>I2</f>
        <v>0</v>
      </c>
    </row>
    <row r="3" spans="1:10" ht="165" x14ac:dyDescent="0.25">
      <c r="A3" s="6">
        <v>1561</v>
      </c>
      <c r="B3" s="3" t="s">
        <v>49</v>
      </c>
      <c r="C3" s="3" t="s">
        <v>18</v>
      </c>
      <c r="D3" s="3" t="s">
        <v>18</v>
      </c>
      <c r="E3" s="3" t="s">
        <v>19</v>
      </c>
      <c r="F3" s="3" t="s">
        <v>6</v>
      </c>
      <c r="G3" s="3" t="s">
        <v>12</v>
      </c>
      <c r="H3" s="3" t="s">
        <v>17</v>
      </c>
      <c r="I3" s="2">
        <v>0</v>
      </c>
      <c r="J3" s="2">
        <f>J2+I3</f>
        <v>0</v>
      </c>
    </row>
    <row r="4" spans="1:10" ht="165" x14ac:dyDescent="0.25">
      <c r="A4" s="6">
        <v>1581</v>
      </c>
      <c r="B4" s="3" t="s">
        <v>131</v>
      </c>
      <c r="C4" s="3" t="s">
        <v>32</v>
      </c>
      <c r="D4" s="4" t="s">
        <v>37</v>
      </c>
      <c r="E4" s="3" t="s">
        <v>38</v>
      </c>
      <c r="F4" s="3" t="s">
        <v>6</v>
      </c>
      <c r="G4" s="3" t="s">
        <v>35</v>
      </c>
      <c r="H4" s="3" t="s">
        <v>36</v>
      </c>
      <c r="I4" s="2">
        <v>0</v>
      </c>
      <c r="J4" s="2">
        <f t="shared" ref="J4:J67" si="0">J3+I4</f>
        <v>0</v>
      </c>
    </row>
    <row r="5" spans="1:10" ht="180" x14ac:dyDescent="0.25">
      <c r="A5" s="6">
        <v>1582</v>
      </c>
      <c r="B5" s="3" t="s">
        <v>130</v>
      </c>
      <c r="C5" s="3" t="s">
        <v>32</v>
      </c>
      <c r="D5" s="3" t="s">
        <v>33</v>
      </c>
      <c r="E5" s="3" t="s">
        <v>34</v>
      </c>
      <c r="F5" s="3" t="s">
        <v>6</v>
      </c>
      <c r="G5" s="3" t="s">
        <v>35</v>
      </c>
      <c r="H5" s="3" t="s">
        <v>36</v>
      </c>
      <c r="I5" s="2">
        <v>1</v>
      </c>
      <c r="J5" s="2">
        <f t="shared" si="0"/>
        <v>1</v>
      </c>
    </row>
    <row r="6" spans="1:10" s="2" customFormat="1" ht="409.5" x14ac:dyDescent="0.25">
      <c r="A6" s="6">
        <v>1601</v>
      </c>
      <c r="B6" s="3" t="s">
        <v>51</v>
      </c>
      <c r="C6" s="3" t="s">
        <v>23</v>
      </c>
      <c r="D6" s="3" t="s">
        <v>24</v>
      </c>
      <c r="E6" s="3" t="s">
        <v>25</v>
      </c>
      <c r="F6" s="3" t="s">
        <v>6</v>
      </c>
      <c r="G6" s="4" t="s">
        <v>26</v>
      </c>
      <c r="H6" s="4" t="s">
        <v>27</v>
      </c>
      <c r="I6" s="2">
        <v>0</v>
      </c>
      <c r="J6" s="2">
        <f t="shared" si="0"/>
        <v>1</v>
      </c>
    </row>
    <row r="7" spans="1:10" ht="225" x14ac:dyDescent="0.25">
      <c r="A7" s="6">
        <v>1602</v>
      </c>
      <c r="B7" s="3" t="s">
        <v>129</v>
      </c>
      <c r="C7" s="3" t="s">
        <v>39</v>
      </c>
      <c r="D7" s="3" t="s">
        <v>39</v>
      </c>
      <c r="E7" s="3" t="s">
        <v>40</v>
      </c>
      <c r="F7" s="3" t="s">
        <v>6</v>
      </c>
      <c r="G7" s="3" t="s">
        <v>35</v>
      </c>
      <c r="H7" s="3" t="s">
        <v>36</v>
      </c>
      <c r="I7" s="2">
        <v>2</v>
      </c>
      <c r="J7" s="2">
        <f t="shared" si="0"/>
        <v>3</v>
      </c>
    </row>
    <row r="8" spans="1:10" ht="210" x14ac:dyDescent="0.25">
      <c r="A8" s="6">
        <v>1621</v>
      </c>
      <c r="B8" s="3" t="s">
        <v>48</v>
      </c>
      <c r="C8" s="3" t="s">
        <v>14</v>
      </c>
      <c r="D8" s="3" t="s">
        <v>15</v>
      </c>
      <c r="E8" s="3" t="s">
        <v>16</v>
      </c>
      <c r="F8" s="3" t="s">
        <v>6</v>
      </c>
      <c r="G8" s="3" t="s">
        <v>12</v>
      </c>
      <c r="H8" s="3" t="s">
        <v>17</v>
      </c>
      <c r="I8" s="2">
        <v>0</v>
      </c>
      <c r="J8" s="2">
        <f t="shared" si="0"/>
        <v>3</v>
      </c>
    </row>
    <row r="9" spans="1:10" ht="240" x14ac:dyDescent="0.25">
      <c r="A9" s="6">
        <v>1622</v>
      </c>
      <c r="B9" s="3" t="s">
        <v>50</v>
      </c>
      <c r="C9" s="3" t="s">
        <v>20</v>
      </c>
      <c r="D9" s="3" t="s">
        <v>21</v>
      </c>
      <c r="E9" s="3" t="s">
        <v>22</v>
      </c>
      <c r="F9" s="3" t="s">
        <v>6</v>
      </c>
      <c r="G9" s="3" t="s">
        <v>12</v>
      </c>
      <c r="H9" s="3" t="s">
        <v>17</v>
      </c>
      <c r="I9" s="2">
        <v>0</v>
      </c>
      <c r="J9" s="2">
        <f t="shared" si="0"/>
        <v>3</v>
      </c>
    </row>
    <row r="10" spans="1:10" ht="270" x14ac:dyDescent="0.25">
      <c r="A10" s="6">
        <v>1641</v>
      </c>
      <c r="B10" s="3" t="s">
        <v>43</v>
      </c>
      <c r="C10" s="3" t="s">
        <v>1</v>
      </c>
      <c r="D10" s="3" t="s">
        <v>3</v>
      </c>
      <c r="E10" s="3" t="s">
        <v>5</v>
      </c>
      <c r="F10" s="3" t="s">
        <v>6</v>
      </c>
      <c r="G10" s="4" t="s">
        <v>7</v>
      </c>
      <c r="H10" s="3" t="s">
        <v>8</v>
      </c>
      <c r="I10" s="2">
        <v>0</v>
      </c>
      <c r="J10" s="2">
        <f t="shared" si="0"/>
        <v>3</v>
      </c>
    </row>
    <row r="11" spans="1:10" ht="409.5" x14ac:dyDescent="0.25">
      <c r="A11" s="6">
        <v>1661</v>
      </c>
      <c r="B11" s="3" t="s">
        <v>52</v>
      </c>
      <c r="C11" s="3" t="s">
        <v>28</v>
      </c>
      <c r="D11" s="3" t="s">
        <v>29</v>
      </c>
      <c r="E11" s="3" t="s">
        <v>30</v>
      </c>
      <c r="F11" s="3" t="s">
        <v>6</v>
      </c>
      <c r="G11" s="4" t="s">
        <v>26</v>
      </c>
      <c r="H11" s="4" t="s">
        <v>31</v>
      </c>
      <c r="I11" s="2">
        <v>0</v>
      </c>
      <c r="J11" s="2">
        <f t="shared" si="0"/>
        <v>3</v>
      </c>
    </row>
    <row r="12" spans="1:10" ht="255" x14ac:dyDescent="0.25">
      <c r="A12" s="6">
        <v>1701</v>
      </c>
      <c r="B12" s="3" t="s">
        <v>47</v>
      </c>
      <c r="C12" s="3" t="s">
        <v>1</v>
      </c>
      <c r="D12" s="3" t="s">
        <v>1</v>
      </c>
      <c r="E12" s="3" t="s">
        <v>11</v>
      </c>
      <c r="F12" s="3" t="s">
        <v>6</v>
      </c>
      <c r="G12" s="4" t="s">
        <v>7</v>
      </c>
      <c r="H12" s="3" t="s">
        <v>8</v>
      </c>
      <c r="I12" s="2">
        <v>0</v>
      </c>
      <c r="J12" s="2">
        <f t="shared" si="0"/>
        <v>3</v>
      </c>
    </row>
    <row r="13" spans="1:10" ht="210" x14ac:dyDescent="0.25">
      <c r="A13" s="6">
        <v>1721</v>
      </c>
      <c r="B13" s="3" t="s">
        <v>128</v>
      </c>
      <c r="C13" s="3" t="s">
        <v>32</v>
      </c>
      <c r="D13" s="3" t="s">
        <v>32</v>
      </c>
      <c r="E13" s="3" t="s">
        <v>41</v>
      </c>
      <c r="F13" s="3" t="s">
        <v>6</v>
      </c>
      <c r="G13" s="3" t="s">
        <v>35</v>
      </c>
      <c r="H13" s="3" t="s">
        <v>36</v>
      </c>
      <c r="I13" s="2">
        <v>0</v>
      </c>
      <c r="J13" s="2">
        <f t="shared" si="0"/>
        <v>3</v>
      </c>
    </row>
    <row r="14" spans="1:10" ht="210" x14ac:dyDescent="0.25">
      <c r="A14" s="6">
        <v>1741</v>
      </c>
      <c r="B14" s="3" t="s">
        <v>54</v>
      </c>
      <c r="C14" s="3" t="s">
        <v>55</v>
      </c>
      <c r="D14" s="3" t="s">
        <v>56</v>
      </c>
      <c r="E14" s="3" t="s">
        <v>57</v>
      </c>
      <c r="F14" s="3" t="s">
        <v>6</v>
      </c>
      <c r="G14" s="3" t="s">
        <v>26</v>
      </c>
      <c r="H14" s="3" t="s">
        <v>58</v>
      </c>
      <c r="I14" s="2">
        <v>1</v>
      </c>
      <c r="J14" s="2">
        <f t="shared" si="0"/>
        <v>4</v>
      </c>
    </row>
    <row r="15" spans="1:10" ht="409.5" x14ac:dyDescent="0.25">
      <c r="A15" s="6">
        <v>1742</v>
      </c>
      <c r="B15" s="3" t="s">
        <v>127</v>
      </c>
      <c r="C15" s="3" t="s">
        <v>59</v>
      </c>
      <c r="D15" s="3" t="s">
        <v>60</v>
      </c>
      <c r="E15" s="3" t="s">
        <v>61</v>
      </c>
      <c r="F15" s="3" t="s">
        <v>6</v>
      </c>
      <c r="G15" s="3" t="s">
        <v>12</v>
      </c>
      <c r="H15" s="3" t="s">
        <v>62</v>
      </c>
      <c r="I15" s="2">
        <v>2</v>
      </c>
      <c r="J15" s="2">
        <f t="shared" si="0"/>
        <v>6</v>
      </c>
    </row>
    <row r="16" spans="1:10" ht="165" x14ac:dyDescent="0.25">
      <c r="A16" s="6">
        <v>1743</v>
      </c>
      <c r="B16" s="3" t="s">
        <v>126</v>
      </c>
      <c r="C16" s="3" t="s">
        <v>63</v>
      </c>
      <c r="D16" s="3" t="s">
        <v>63</v>
      </c>
      <c r="E16" s="3" t="s">
        <v>64</v>
      </c>
      <c r="F16" s="3" t="s">
        <v>6</v>
      </c>
      <c r="G16" s="3" t="s">
        <v>35</v>
      </c>
      <c r="H16" s="3" t="s">
        <v>36</v>
      </c>
      <c r="I16" s="2">
        <v>1</v>
      </c>
      <c r="J16" s="2">
        <f t="shared" si="0"/>
        <v>7</v>
      </c>
    </row>
    <row r="17" spans="1:10" ht="409.5" x14ac:dyDescent="0.25">
      <c r="A17" s="6">
        <v>1744</v>
      </c>
      <c r="B17" s="3" t="s">
        <v>65</v>
      </c>
      <c r="C17" s="3" t="s">
        <v>66</v>
      </c>
      <c r="D17" s="3" t="s">
        <v>67</v>
      </c>
      <c r="E17" s="3" t="s">
        <v>68</v>
      </c>
      <c r="F17" s="3" t="s">
        <v>6</v>
      </c>
      <c r="G17" s="3" t="s">
        <v>35</v>
      </c>
      <c r="H17" s="3" t="s">
        <v>69</v>
      </c>
      <c r="I17" s="2">
        <v>3</v>
      </c>
      <c r="J17" s="2">
        <f t="shared" si="0"/>
        <v>10</v>
      </c>
    </row>
    <row r="18" spans="1:10" ht="300" x14ac:dyDescent="0.25">
      <c r="A18" s="6">
        <v>1745</v>
      </c>
      <c r="B18" s="3" t="s">
        <v>70</v>
      </c>
      <c r="C18" s="3" t="s">
        <v>71</v>
      </c>
      <c r="D18" s="3" t="s">
        <v>71</v>
      </c>
      <c r="E18" s="3" t="s">
        <v>72</v>
      </c>
      <c r="F18" s="3" t="s">
        <v>6</v>
      </c>
      <c r="G18" s="3" t="s">
        <v>26</v>
      </c>
      <c r="H18" s="3" t="s">
        <v>58</v>
      </c>
      <c r="I18" s="2">
        <v>0</v>
      </c>
      <c r="J18" s="2">
        <f t="shared" si="0"/>
        <v>10</v>
      </c>
    </row>
    <row r="19" spans="1:10" ht="135" x14ac:dyDescent="0.25">
      <c r="A19" s="6">
        <v>1746</v>
      </c>
      <c r="B19" s="3" t="s">
        <v>73</v>
      </c>
      <c r="C19" s="3" t="s">
        <v>74</v>
      </c>
      <c r="D19" s="3" t="s">
        <v>74</v>
      </c>
      <c r="E19" s="3" t="s">
        <v>75</v>
      </c>
      <c r="F19" s="3" t="s">
        <v>6</v>
      </c>
      <c r="G19" s="3" t="s">
        <v>35</v>
      </c>
      <c r="H19" s="3" t="s">
        <v>36</v>
      </c>
      <c r="I19" s="2">
        <v>0</v>
      </c>
      <c r="J19" s="2">
        <f t="shared" si="0"/>
        <v>10</v>
      </c>
    </row>
    <row r="20" spans="1:10" ht="409.5" x14ac:dyDescent="0.25">
      <c r="A20" s="6">
        <v>1747</v>
      </c>
      <c r="B20" s="3" t="s">
        <v>113</v>
      </c>
      <c r="C20" s="3" t="s">
        <v>76</v>
      </c>
      <c r="D20" s="3" t="s">
        <v>77</v>
      </c>
      <c r="E20" s="3" t="s">
        <v>78</v>
      </c>
      <c r="F20" s="3" t="s">
        <v>6</v>
      </c>
      <c r="G20" s="3" t="s">
        <v>12</v>
      </c>
      <c r="H20" s="3" t="s">
        <v>62</v>
      </c>
      <c r="I20" s="2">
        <v>0</v>
      </c>
      <c r="J20" s="2">
        <f t="shared" si="0"/>
        <v>10</v>
      </c>
    </row>
    <row r="21" spans="1:10" ht="180" x14ac:dyDescent="0.25">
      <c r="A21" s="6">
        <v>1761</v>
      </c>
      <c r="B21" s="3" t="s">
        <v>114</v>
      </c>
      <c r="C21" s="3" t="s">
        <v>79</v>
      </c>
      <c r="D21" s="3" t="s">
        <v>79</v>
      </c>
      <c r="E21" s="3" t="s">
        <v>80</v>
      </c>
      <c r="F21" s="3" t="s">
        <v>6</v>
      </c>
      <c r="G21" s="3" t="s">
        <v>26</v>
      </c>
      <c r="H21" s="3" t="s">
        <v>81</v>
      </c>
      <c r="I21" s="2">
        <v>0</v>
      </c>
      <c r="J21" s="2">
        <f t="shared" si="0"/>
        <v>10</v>
      </c>
    </row>
    <row r="22" spans="1:10" ht="240" x14ac:dyDescent="0.25">
      <c r="A22" s="6">
        <v>1762</v>
      </c>
      <c r="B22" s="3" t="s">
        <v>115</v>
      </c>
      <c r="C22" s="3" t="s">
        <v>82</v>
      </c>
      <c r="D22" s="3" t="s">
        <v>83</v>
      </c>
      <c r="E22" s="3" t="s">
        <v>84</v>
      </c>
      <c r="F22" s="3" t="s">
        <v>6</v>
      </c>
      <c r="G22" s="3" t="s">
        <v>26</v>
      </c>
      <c r="H22" s="3" t="s">
        <v>58</v>
      </c>
      <c r="I22" s="2">
        <v>1</v>
      </c>
      <c r="J22" s="2">
        <f t="shared" si="0"/>
        <v>11</v>
      </c>
    </row>
    <row r="23" spans="1:10" ht="240" x14ac:dyDescent="0.25">
      <c r="A23" s="6">
        <v>1781</v>
      </c>
      <c r="B23" s="3" t="s">
        <v>116</v>
      </c>
      <c r="C23" s="3" t="s">
        <v>85</v>
      </c>
      <c r="D23" s="3" t="s">
        <v>86</v>
      </c>
      <c r="E23" s="3" t="s">
        <v>87</v>
      </c>
      <c r="F23" s="3" t="s">
        <v>6</v>
      </c>
      <c r="G23" s="3" t="s">
        <v>26</v>
      </c>
      <c r="H23" s="3" t="s">
        <v>88</v>
      </c>
      <c r="I23" s="2">
        <v>0</v>
      </c>
      <c r="J23" s="2">
        <f t="shared" si="0"/>
        <v>11</v>
      </c>
    </row>
    <row r="24" spans="1:10" ht="195" x14ac:dyDescent="0.25">
      <c r="A24" s="6">
        <v>1782</v>
      </c>
      <c r="B24" s="3" t="s">
        <v>117</v>
      </c>
      <c r="C24" s="3" t="s">
        <v>89</v>
      </c>
      <c r="D24" s="3" t="s">
        <v>89</v>
      </c>
      <c r="E24" s="3" t="s">
        <v>90</v>
      </c>
      <c r="F24" s="3" t="s">
        <v>6</v>
      </c>
      <c r="G24" s="3" t="s">
        <v>7</v>
      </c>
      <c r="H24" s="3" t="s">
        <v>8</v>
      </c>
      <c r="I24" s="2">
        <v>0</v>
      </c>
      <c r="J24" s="2">
        <f t="shared" si="0"/>
        <v>11</v>
      </c>
    </row>
    <row r="25" spans="1:10" ht="165" x14ac:dyDescent="0.25">
      <c r="A25" s="6">
        <v>1783</v>
      </c>
      <c r="B25" s="3" t="s">
        <v>118</v>
      </c>
      <c r="C25" s="3" t="s">
        <v>91</v>
      </c>
      <c r="D25" s="3" t="s">
        <v>91</v>
      </c>
      <c r="E25" s="3" t="s">
        <v>92</v>
      </c>
      <c r="F25" s="3" t="s">
        <v>6</v>
      </c>
      <c r="G25" s="3" t="s">
        <v>7</v>
      </c>
      <c r="H25" s="3" t="s">
        <v>93</v>
      </c>
      <c r="I25" s="2">
        <v>1</v>
      </c>
      <c r="J25" s="2">
        <f t="shared" si="0"/>
        <v>12</v>
      </c>
    </row>
    <row r="26" spans="1:10" ht="255" x14ac:dyDescent="0.25">
      <c r="A26" s="6">
        <v>1784</v>
      </c>
      <c r="B26" s="3" t="s">
        <v>119</v>
      </c>
      <c r="C26" s="3" t="s">
        <v>91</v>
      </c>
      <c r="D26" s="3" t="s">
        <v>91</v>
      </c>
      <c r="E26" s="3" t="s">
        <v>94</v>
      </c>
      <c r="F26" s="3" t="s">
        <v>6</v>
      </c>
      <c r="G26" s="3" t="s">
        <v>35</v>
      </c>
      <c r="H26" s="3" t="s">
        <v>36</v>
      </c>
      <c r="I26" s="2">
        <v>0</v>
      </c>
      <c r="J26" s="2">
        <f t="shared" si="0"/>
        <v>12</v>
      </c>
    </row>
    <row r="27" spans="1:10" ht="150" x14ac:dyDescent="0.25">
      <c r="A27" s="6">
        <v>1785</v>
      </c>
      <c r="B27" s="3" t="s">
        <v>120</v>
      </c>
      <c r="C27" s="3" t="s">
        <v>91</v>
      </c>
      <c r="D27" s="3" t="s">
        <v>91</v>
      </c>
      <c r="E27" s="3" t="s">
        <v>95</v>
      </c>
      <c r="F27" s="3" t="s">
        <v>6</v>
      </c>
      <c r="G27" s="3" t="s">
        <v>35</v>
      </c>
      <c r="H27" s="3" t="s">
        <v>36</v>
      </c>
      <c r="I27" s="2">
        <v>2</v>
      </c>
      <c r="J27" s="2">
        <f t="shared" si="0"/>
        <v>14</v>
      </c>
    </row>
    <row r="28" spans="1:10" ht="409.5" x14ac:dyDescent="0.25">
      <c r="A28" s="6">
        <v>1786</v>
      </c>
      <c r="B28" s="3" t="s">
        <v>121</v>
      </c>
      <c r="C28" s="3" t="s">
        <v>96</v>
      </c>
      <c r="D28" s="3" t="s">
        <v>97</v>
      </c>
      <c r="E28" s="3" t="s">
        <v>98</v>
      </c>
      <c r="F28" s="3" t="s">
        <v>6</v>
      </c>
      <c r="G28" s="3" t="s">
        <v>12</v>
      </c>
      <c r="H28" s="3" t="s">
        <v>17</v>
      </c>
      <c r="I28" s="2">
        <v>0</v>
      </c>
      <c r="J28" s="2">
        <f t="shared" si="0"/>
        <v>14</v>
      </c>
    </row>
    <row r="29" spans="1:10" ht="409.5" x14ac:dyDescent="0.25">
      <c r="A29" s="6">
        <v>1787</v>
      </c>
      <c r="B29" s="3" t="s">
        <v>122</v>
      </c>
      <c r="C29" s="3" t="s">
        <v>99</v>
      </c>
      <c r="D29" s="3" t="s">
        <v>100</v>
      </c>
      <c r="E29" s="3" t="s">
        <v>101</v>
      </c>
      <c r="F29" s="3" t="s">
        <v>6</v>
      </c>
      <c r="G29" s="3" t="s">
        <v>7</v>
      </c>
      <c r="H29" s="3" t="s">
        <v>102</v>
      </c>
      <c r="I29" s="2">
        <v>1</v>
      </c>
      <c r="J29" s="2">
        <f t="shared" si="0"/>
        <v>15</v>
      </c>
    </row>
    <row r="30" spans="1:10" ht="360" x14ac:dyDescent="0.25">
      <c r="A30" s="6">
        <v>1788</v>
      </c>
      <c r="B30" s="3" t="s">
        <v>123</v>
      </c>
      <c r="C30" s="3" t="s">
        <v>103</v>
      </c>
      <c r="D30" s="3" t="s">
        <v>103</v>
      </c>
      <c r="E30" s="3" t="s">
        <v>104</v>
      </c>
      <c r="F30" s="3" t="s">
        <v>6</v>
      </c>
      <c r="G30" s="3" t="s">
        <v>7</v>
      </c>
      <c r="H30" s="3" t="s">
        <v>105</v>
      </c>
      <c r="I30" s="2">
        <v>0</v>
      </c>
      <c r="J30" s="2">
        <f t="shared" si="0"/>
        <v>15</v>
      </c>
    </row>
    <row r="31" spans="1:10" ht="375" x14ac:dyDescent="0.25">
      <c r="A31" s="6">
        <v>1789</v>
      </c>
      <c r="B31" s="3" t="s">
        <v>124</v>
      </c>
      <c r="C31" s="3" t="s">
        <v>106</v>
      </c>
      <c r="D31" s="3" t="s">
        <v>107</v>
      </c>
      <c r="E31" s="3" t="s">
        <v>108</v>
      </c>
      <c r="F31" s="3" t="s">
        <v>6</v>
      </c>
      <c r="G31" s="3" t="s">
        <v>26</v>
      </c>
      <c r="H31" s="3" t="s">
        <v>109</v>
      </c>
      <c r="I31" s="2">
        <v>0</v>
      </c>
      <c r="J31" s="2">
        <f t="shared" si="0"/>
        <v>15</v>
      </c>
    </row>
    <row r="32" spans="1:10" ht="210" x14ac:dyDescent="0.25">
      <c r="A32" s="6">
        <v>1790</v>
      </c>
      <c r="B32" s="3" t="s">
        <v>125</v>
      </c>
      <c r="C32" s="3" t="s">
        <v>110</v>
      </c>
      <c r="D32" s="3" t="s">
        <v>111</v>
      </c>
      <c r="E32" s="3" t="s">
        <v>112</v>
      </c>
      <c r="F32" s="3" t="s">
        <v>6</v>
      </c>
      <c r="G32" s="3" t="s">
        <v>7</v>
      </c>
      <c r="H32" s="3" t="s">
        <v>8</v>
      </c>
      <c r="I32" s="2">
        <v>0</v>
      </c>
      <c r="J32" s="2">
        <f t="shared" si="0"/>
        <v>15</v>
      </c>
    </row>
    <row r="33" spans="1:10" ht="409.5" x14ac:dyDescent="0.25">
      <c r="A33" s="6">
        <v>1801</v>
      </c>
      <c r="B33" s="3" t="s">
        <v>133</v>
      </c>
      <c r="C33" s="3" t="s">
        <v>134</v>
      </c>
      <c r="D33" s="3" t="s">
        <v>135</v>
      </c>
      <c r="E33" s="3" t="s">
        <v>136</v>
      </c>
      <c r="F33" s="3" t="s">
        <v>6</v>
      </c>
      <c r="G33" s="3" t="s">
        <v>26</v>
      </c>
      <c r="H33" s="3" t="s">
        <v>58</v>
      </c>
      <c r="I33" s="2">
        <v>0</v>
      </c>
      <c r="J33" s="2">
        <f t="shared" si="0"/>
        <v>15</v>
      </c>
    </row>
    <row r="34" spans="1:10" ht="315" x14ac:dyDescent="0.25">
      <c r="A34" s="6">
        <v>1802</v>
      </c>
      <c r="B34" s="3" t="s">
        <v>137</v>
      </c>
      <c r="C34" s="3" t="s">
        <v>134</v>
      </c>
      <c r="D34" s="3" t="s">
        <v>138</v>
      </c>
      <c r="E34" s="3" t="s">
        <v>139</v>
      </c>
      <c r="F34" s="3" t="s">
        <v>6</v>
      </c>
      <c r="G34" s="3" t="s">
        <v>26</v>
      </c>
      <c r="H34" s="3" t="s">
        <v>58</v>
      </c>
      <c r="I34" s="2">
        <v>0</v>
      </c>
      <c r="J34" s="2">
        <f t="shared" si="0"/>
        <v>15</v>
      </c>
    </row>
    <row r="35" spans="1:10" ht="345" x14ac:dyDescent="0.25">
      <c r="A35" s="6">
        <v>1803</v>
      </c>
      <c r="B35" s="3" t="s">
        <v>140</v>
      </c>
      <c r="C35" s="3" t="s">
        <v>134</v>
      </c>
      <c r="D35" s="3" t="s">
        <v>141</v>
      </c>
      <c r="E35" s="3" t="s">
        <v>142</v>
      </c>
      <c r="F35" s="3" t="s">
        <v>6</v>
      </c>
      <c r="G35" s="3" t="s">
        <v>26</v>
      </c>
      <c r="H35" s="3" t="s">
        <v>143</v>
      </c>
      <c r="I35" s="2">
        <v>0</v>
      </c>
      <c r="J35" s="2">
        <f t="shared" si="0"/>
        <v>15</v>
      </c>
    </row>
    <row r="36" spans="1:10" ht="285" x14ac:dyDescent="0.25">
      <c r="A36" s="4">
        <v>1804</v>
      </c>
      <c r="B36" s="3" t="s">
        <v>144</v>
      </c>
      <c r="C36" s="3" t="s">
        <v>99</v>
      </c>
      <c r="D36" s="3" t="s">
        <v>99</v>
      </c>
      <c r="E36" s="3" t="s">
        <v>145</v>
      </c>
      <c r="F36" s="3" t="s">
        <v>6</v>
      </c>
      <c r="G36" s="3" t="s">
        <v>7</v>
      </c>
      <c r="H36" s="3" t="s">
        <v>8</v>
      </c>
      <c r="I36" s="2">
        <v>0</v>
      </c>
      <c r="J36" s="2">
        <f t="shared" si="0"/>
        <v>15</v>
      </c>
    </row>
    <row r="37" spans="1:10" ht="165" x14ac:dyDescent="0.25">
      <c r="A37" s="4">
        <v>1805</v>
      </c>
      <c r="B37" s="3" t="s">
        <v>146</v>
      </c>
      <c r="C37" s="3" t="s">
        <v>147</v>
      </c>
      <c r="D37" s="3" t="s">
        <v>148</v>
      </c>
      <c r="E37" s="3" t="s">
        <v>149</v>
      </c>
      <c r="F37" s="3" t="s">
        <v>6</v>
      </c>
      <c r="G37" s="3" t="s">
        <v>26</v>
      </c>
      <c r="H37" s="3" t="s">
        <v>27</v>
      </c>
      <c r="I37" s="2">
        <v>0</v>
      </c>
      <c r="J37" s="2">
        <f t="shared" si="0"/>
        <v>15</v>
      </c>
    </row>
    <row r="38" spans="1:10" ht="240" x14ac:dyDescent="0.25">
      <c r="A38" s="4">
        <v>1806</v>
      </c>
      <c r="B38" s="3" t="s">
        <v>150</v>
      </c>
      <c r="C38" s="3" t="s">
        <v>152</v>
      </c>
      <c r="D38" s="3" t="s">
        <v>151</v>
      </c>
      <c r="E38" s="3" t="s">
        <v>153</v>
      </c>
      <c r="F38" s="3" t="s">
        <v>6</v>
      </c>
      <c r="G38" s="3" t="s">
        <v>26</v>
      </c>
      <c r="H38" s="3" t="s">
        <v>27</v>
      </c>
      <c r="I38" s="2">
        <v>0</v>
      </c>
      <c r="J38" s="2">
        <f t="shared" si="0"/>
        <v>15</v>
      </c>
    </row>
    <row r="39" spans="1:10" ht="330" x14ac:dyDescent="0.25">
      <c r="A39" s="4">
        <v>1807</v>
      </c>
      <c r="B39" s="3" t="s">
        <v>154</v>
      </c>
      <c r="C39" s="3" t="s">
        <v>152</v>
      </c>
      <c r="D39" s="3" t="s">
        <v>155</v>
      </c>
      <c r="E39" s="3" t="s">
        <v>156</v>
      </c>
      <c r="F39" s="3" t="s">
        <v>6</v>
      </c>
      <c r="G39" s="3" t="s">
        <v>26</v>
      </c>
      <c r="H39" s="3" t="s">
        <v>157</v>
      </c>
      <c r="I39" s="2">
        <v>0</v>
      </c>
      <c r="J39" s="2">
        <f t="shared" si="0"/>
        <v>15</v>
      </c>
    </row>
    <row r="40" spans="1:10" ht="315" x14ac:dyDescent="0.25">
      <c r="A40" s="4">
        <v>1808</v>
      </c>
      <c r="B40" s="3" t="s">
        <v>158</v>
      </c>
      <c r="C40" s="3" t="s">
        <v>159</v>
      </c>
      <c r="D40" s="3" t="s">
        <v>159</v>
      </c>
      <c r="E40" s="3" t="s">
        <v>160</v>
      </c>
      <c r="F40" s="3" t="s">
        <v>6</v>
      </c>
      <c r="G40" s="3" t="s">
        <v>26</v>
      </c>
      <c r="H40" s="3" t="s">
        <v>161</v>
      </c>
      <c r="I40" s="2">
        <v>0</v>
      </c>
      <c r="J40" s="2">
        <f t="shared" si="0"/>
        <v>15</v>
      </c>
    </row>
    <row r="41" spans="1:10" ht="409.5" x14ac:dyDescent="0.25">
      <c r="A41" s="4">
        <v>1809</v>
      </c>
      <c r="B41" s="3" t="s">
        <v>162</v>
      </c>
      <c r="C41" s="3" t="s">
        <v>164</v>
      </c>
      <c r="D41" s="3" t="s">
        <v>163</v>
      </c>
      <c r="E41" s="3" t="s">
        <v>165</v>
      </c>
      <c r="F41" s="3" t="s">
        <v>6</v>
      </c>
      <c r="G41" s="3" t="s">
        <v>7</v>
      </c>
      <c r="H41" s="3" t="s">
        <v>8</v>
      </c>
      <c r="I41" s="2">
        <v>0</v>
      </c>
      <c r="J41" s="2">
        <f t="shared" si="0"/>
        <v>15</v>
      </c>
    </row>
    <row r="42" spans="1:10" ht="345" x14ac:dyDescent="0.25">
      <c r="A42" s="4">
        <v>1810</v>
      </c>
      <c r="B42" s="3" t="s">
        <v>166</v>
      </c>
      <c r="C42" s="3" t="s">
        <v>168</v>
      </c>
      <c r="D42" s="3" t="s">
        <v>167</v>
      </c>
      <c r="E42" s="3" t="s">
        <v>169</v>
      </c>
      <c r="F42" s="3" t="s">
        <v>6</v>
      </c>
      <c r="G42" s="3" t="s">
        <v>7</v>
      </c>
      <c r="H42" s="3" t="s">
        <v>8</v>
      </c>
      <c r="I42" s="2">
        <v>0</v>
      </c>
      <c r="J42" s="2">
        <f t="shared" si="0"/>
        <v>15</v>
      </c>
    </row>
    <row r="43" spans="1:10" ht="375" x14ac:dyDescent="0.25">
      <c r="A43" s="4">
        <v>1811</v>
      </c>
      <c r="B43" s="3" t="s">
        <v>170</v>
      </c>
      <c r="C43" s="3" t="s">
        <v>172</v>
      </c>
      <c r="D43" s="3" t="s">
        <v>171</v>
      </c>
      <c r="E43" s="3" t="s">
        <v>173</v>
      </c>
      <c r="F43" s="3" t="s">
        <v>6</v>
      </c>
      <c r="G43" s="3" t="s">
        <v>26</v>
      </c>
      <c r="H43" s="3" t="s">
        <v>58</v>
      </c>
      <c r="I43" s="2">
        <v>2</v>
      </c>
      <c r="J43" s="2">
        <f t="shared" si="0"/>
        <v>17</v>
      </c>
    </row>
    <row r="44" spans="1:10" ht="315" x14ac:dyDescent="0.25">
      <c r="A44" s="4">
        <v>1812</v>
      </c>
      <c r="B44" s="3" t="s">
        <v>174</v>
      </c>
      <c r="C44" s="3" t="s">
        <v>175</v>
      </c>
      <c r="D44" s="3" t="s">
        <v>175</v>
      </c>
      <c r="E44" s="3" t="s">
        <v>176</v>
      </c>
      <c r="F44" s="3" t="s">
        <v>6</v>
      </c>
      <c r="G44" s="3" t="s">
        <v>26</v>
      </c>
      <c r="H44" s="3" t="s">
        <v>88</v>
      </c>
      <c r="I44" s="2">
        <v>0</v>
      </c>
      <c r="J44" s="2">
        <f t="shared" si="0"/>
        <v>17</v>
      </c>
    </row>
    <row r="45" spans="1:10" ht="360" x14ac:dyDescent="0.25">
      <c r="A45" s="4">
        <v>1813</v>
      </c>
      <c r="B45" s="3" t="s">
        <v>177</v>
      </c>
      <c r="C45" s="3" t="s">
        <v>179</v>
      </c>
      <c r="D45" s="3" t="s">
        <v>178</v>
      </c>
      <c r="E45" s="3" t="s">
        <v>180</v>
      </c>
      <c r="F45" s="3" t="s">
        <v>6</v>
      </c>
      <c r="G45" s="3" t="s">
        <v>26</v>
      </c>
      <c r="H45" s="3" t="s">
        <v>58</v>
      </c>
      <c r="I45" s="2">
        <v>0</v>
      </c>
      <c r="J45" s="2">
        <f t="shared" si="0"/>
        <v>17</v>
      </c>
    </row>
    <row r="46" spans="1:10" ht="180" x14ac:dyDescent="0.25">
      <c r="A46" s="4">
        <v>1814</v>
      </c>
      <c r="B46" s="3" t="s">
        <v>181</v>
      </c>
      <c r="C46" s="3" t="s">
        <v>183</v>
      </c>
      <c r="D46" s="3" t="s">
        <v>182</v>
      </c>
      <c r="E46" s="3" t="s">
        <v>184</v>
      </c>
      <c r="F46" s="3" t="s">
        <v>6</v>
      </c>
      <c r="G46" s="3" t="s">
        <v>7</v>
      </c>
      <c r="H46" s="3" t="s">
        <v>8</v>
      </c>
      <c r="I46" s="2">
        <v>0</v>
      </c>
      <c r="J46" s="2">
        <f t="shared" si="0"/>
        <v>17</v>
      </c>
    </row>
    <row r="47" spans="1:10" ht="225" x14ac:dyDescent="0.25">
      <c r="A47" s="4">
        <v>1815</v>
      </c>
      <c r="B47" s="3" t="s">
        <v>185</v>
      </c>
      <c r="C47" s="3" t="s">
        <v>187</v>
      </c>
      <c r="D47" s="3" t="s">
        <v>186</v>
      </c>
      <c r="E47" s="3" t="s">
        <v>188</v>
      </c>
      <c r="F47" s="3" t="s">
        <v>6</v>
      </c>
      <c r="G47" s="3" t="s">
        <v>12</v>
      </c>
      <c r="H47" s="3" t="s">
        <v>189</v>
      </c>
      <c r="I47" s="2">
        <v>0</v>
      </c>
      <c r="J47" s="2">
        <f t="shared" si="0"/>
        <v>17</v>
      </c>
    </row>
    <row r="48" spans="1:10" ht="135" x14ac:dyDescent="0.25">
      <c r="A48" s="4">
        <v>1816</v>
      </c>
      <c r="B48" s="3" t="s">
        <v>190</v>
      </c>
      <c r="C48" s="3" t="s">
        <v>191</v>
      </c>
      <c r="D48" s="3" t="s">
        <v>191</v>
      </c>
      <c r="E48" s="3" t="s">
        <v>192</v>
      </c>
      <c r="F48" s="3" t="s">
        <v>6</v>
      </c>
      <c r="G48" s="3" t="s">
        <v>7</v>
      </c>
      <c r="H48" s="3" t="s">
        <v>8</v>
      </c>
      <c r="I48" s="2">
        <v>0</v>
      </c>
      <c r="J48" s="2">
        <f t="shared" si="0"/>
        <v>17</v>
      </c>
    </row>
    <row r="49" spans="1:10" ht="300" x14ac:dyDescent="0.25">
      <c r="A49" s="4">
        <v>1821</v>
      </c>
      <c r="B49" s="3" t="s">
        <v>193</v>
      </c>
      <c r="C49" s="3" t="s">
        <v>194</v>
      </c>
      <c r="D49" s="3" t="s">
        <v>194</v>
      </c>
      <c r="E49" s="3" t="s">
        <v>195</v>
      </c>
      <c r="F49" s="3" t="s">
        <v>6</v>
      </c>
      <c r="G49" s="3" t="s">
        <v>35</v>
      </c>
      <c r="H49" s="3" t="s">
        <v>36</v>
      </c>
      <c r="I49" s="2">
        <v>0</v>
      </c>
      <c r="J49" s="2">
        <f t="shared" si="0"/>
        <v>17</v>
      </c>
    </row>
    <row r="50" spans="1:10" ht="150" x14ac:dyDescent="0.25">
      <c r="A50" s="4">
        <v>1822</v>
      </c>
      <c r="B50" s="3" t="s">
        <v>196</v>
      </c>
      <c r="C50" s="3" t="s">
        <v>197</v>
      </c>
      <c r="D50" s="3" t="s">
        <v>197</v>
      </c>
      <c r="E50" s="3" t="s">
        <v>198</v>
      </c>
      <c r="F50" s="3" t="s">
        <v>6</v>
      </c>
      <c r="G50" s="3" t="s">
        <v>26</v>
      </c>
      <c r="H50" s="3" t="s">
        <v>161</v>
      </c>
      <c r="I50" s="2">
        <v>0</v>
      </c>
      <c r="J50" s="2">
        <f t="shared" si="0"/>
        <v>17</v>
      </c>
    </row>
    <row r="51" spans="1:10" ht="360" x14ac:dyDescent="0.25">
      <c r="A51" s="4">
        <v>1823</v>
      </c>
      <c r="B51" s="3" t="s">
        <v>199</v>
      </c>
      <c r="C51" s="3" t="s">
        <v>201</v>
      </c>
      <c r="D51" s="3" t="s">
        <v>200</v>
      </c>
      <c r="E51" s="3" t="s">
        <v>202</v>
      </c>
      <c r="F51" s="3" t="s">
        <v>6</v>
      </c>
      <c r="G51" s="3" t="s">
        <v>12</v>
      </c>
      <c r="H51" s="3" t="s">
        <v>189</v>
      </c>
      <c r="I51" s="2">
        <v>0</v>
      </c>
      <c r="J51" s="2">
        <f t="shared" si="0"/>
        <v>17</v>
      </c>
    </row>
    <row r="52" spans="1:10" ht="225" x14ac:dyDescent="0.25">
      <c r="A52" s="4">
        <v>1824</v>
      </c>
      <c r="B52" s="3" t="s">
        <v>203</v>
      </c>
      <c r="C52" s="3" t="s">
        <v>201</v>
      </c>
      <c r="D52" s="3" t="s">
        <v>204</v>
      </c>
      <c r="E52" s="3" t="s">
        <v>205</v>
      </c>
      <c r="F52" s="3" t="s">
        <v>6</v>
      </c>
      <c r="G52" s="3" t="s">
        <v>12</v>
      </c>
      <c r="H52" s="3" t="s">
        <v>206</v>
      </c>
      <c r="I52" s="2">
        <v>0</v>
      </c>
      <c r="J52" s="2">
        <f t="shared" si="0"/>
        <v>17</v>
      </c>
    </row>
    <row r="53" spans="1:10" ht="225" x14ac:dyDescent="0.25">
      <c r="A53" s="4">
        <v>1825</v>
      </c>
      <c r="B53" s="3" t="s">
        <v>207</v>
      </c>
      <c r="C53" s="3" t="s">
        <v>201</v>
      </c>
      <c r="D53" s="3" t="s">
        <v>208</v>
      </c>
      <c r="E53" s="3" t="s">
        <v>209</v>
      </c>
      <c r="F53" s="3" t="s">
        <v>6</v>
      </c>
      <c r="G53" s="3" t="s">
        <v>12</v>
      </c>
      <c r="H53" s="3" t="s">
        <v>206</v>
      </c>
      <c r="I53" s="2">
        <v>0</v>
      </c>
      <c r="J53" s="2">
        <f t="shared" si="0"/>
        <v>17</v>
      </c>
    </row>
    <row r="54" spans="1:10" ht="135" x14ac:dyDescent="0.25">
      <c r="A54" s="4">
        <v>1826</v>
      </c>
      <c r="B54" s="3" t="s">
        <v>210</v>
      </c>
      <c r="C54" s="3" t="s">
        <v>211</v>
      </c>
      <c r="D54" s="3" t="s">
        <v>211</v>
      </c>
      <c r="E54" s="3" t="s">
        <v>212</v>
      </c>
      <c r="F54" s="3" t="s">
        <v>6</v>
      </c>
      <c r="G54" s="3" t="s">
        <v>35</v>
      </c>
      <c r="H54" s="3" t="s">
        <v>36</v>
      </c>
      <c r="I54" s="2">
        <v>0</v>
      </c>
      <c r="J54" s="2">
        <f t="shared" si="0"/>
        <v>17</v>
      </c>
    </row>
    <row r="55" spans="1:10" ht="165" x14ac:dyDescent="0.25">
      <c r="A55" s="4">
        <v>1827</v>
      </c>
      <c r="B55" s="3" t="s">
        <v>213</v>
      </c>
      <c r="C55" s="3" t="s">
        <v>211</v>
      </c>
      <c r="D55" s="3" t="s">
        <v>211</v>
      </c>
      <c r="E55" s="3" t="s">
        <v>214</v>
      </c>
      <c r="F55" s="3" t="s">
        <v>6</v>
      </c>
      <c r="G55" s="3" t="s">
        <v>35</v>
      </c>
      <c r="H55" s="3" t="s">
        <v>36</v>
      </c>
      <c r="I55" s="2">
        <v>0</v>
      </c>
      <c r="J55" s="2">
        <f t="shared" si="0"/>
        <v>17</v>
      </c>
    </row>
    <row r="56" spans="1:10" ht="255" x14ac:dyDescent="0.25">
      <c r="A56" s="4">
        <v>1829</v>
      </c>
      <c r="B56" s="3" t="s">
        <v>215</v>
      </c>
      <c r="C56" s="3" t="s">
        <v>217</v>
      </c>
      <c r="D56" s="3" t="s">
        <v>216</v>
      </c>
      <c r="E56" s="3" t="s">
        <v>218</v>
      </c>
      <c r="F56" s="3" t="s">
        <v>6</v>
      </c>
      <c r="G56" s="3" t="s">
        <v>26</v>
      </c>
      <c r="H56" s="3" t="s">
        <v>88</v>
      </c>
      <c r="I56" s="2">
        <v>0</v>
      </c>
      <c r="J56" s="2">
        <f t="shared" si="0"/>
        <v>17</v>
      </c>
    </row>
    <row r="57" spans="1:10" ht="390" x14ac:dyDescent="0.25">
      <c r="A57" s="4">
        <v>1830</v>
      </c>
      <c r="B57" s="3" t="s">
        <v>219</v>
      </c>
      <c r="C57" s="3" t="s">
        <v>221</v>
      </c>
      <c r="D57" s="3" t="s">
        <v>220</v>
      </c>
      <c r="E57" s="3" t="s">
        <v>222</v>
      </c>
      <c r="F57" s="3" t="s">
        <v>6</v>
      </c>
      <c r="G57" s="3" t="s">
        <v>26</v>
      </c>
      <c r="H57" s="3" t="s">
        <v>109</v>
      </c>
      <c r="I57" s="2">
        <v>0</v>
      </c>
      <c r="J57" s="2">
        <f t="shared" si="0"/>
        <v>17</v>
      </c>
    </row>
    <row r="58" spans="1:10" ht="210" x14ac:dyDescent="0.25">
      <c r="A58" s="4">
        <v>1831</v>
      </c>
      <c r="B58" s="3" t="s">
        <v>223</v>
      </c>
      <c r="C58" s="3" t="s">
        <v>224</v>
      </c>
      <c r="D58" s="3" t="s">
        <v>224</v>
      </c>
      <c r="E58" s="3" t="s">
        <v>225</v>
      </c>
      <c r="F58" s="3" t="s">
        <v>6</v>
      </c>
      <c r="G58" s="3" t="s">
        <v>35</v>
      </c>
      <c r="H58" s="3" t="s">
        <v>36</v>
      </c>
      <c r="I58" s="2">
        <v>1</v>
      </c>
      <c r="J58" s="2">
        <f t="shared" si="0"/>
        <v>18</v>
      </c>
    </row>
    <row r="59" spans="1:10" ht="375" x14ac:dyDescent="0.25">
      <c r="A59" s="4">
        <v>1832</v>
      </c>
      <c r="B59" s="3" t="s">
        <v>226</v>
      </c>
      <c r="C59" s="3" t="s">
        <v>228</v>
      </c>
      <c r="D59" s="3" t="s">
        <v>227</v>
      </c>
      <c r="E59" s="3" t="s">
        <v>229</v>
      </c>
      <c r="F59" s="3" t="s">
        <v>6</v>
      </c>
      <c r="G59" s="3" t="s">
        <v>7</v>
      </c>
      <c r="H59" s="3" t="s">
        <v>230</v>
      </c>
      <c r="I59" s="2">
        <v>0</v>
      </c>
      <c r="J59" s="2">
        <f t="shared" si="0"/>
        <v>18</v>
      </c>
    </row>
    <row r="60" spans="1:10" ht="195" x14ac:dyDescent="0.25">
      <c r="A60" s="4">
        <v>1833</v>
      </c>
      <c r="B60" s="3" t="s">
        <v>231</v>
      </c>
      <c r="C60" s="3" t="s">
        <v>233</v>
      </c>
      <c r="D60" s="3" t="s">
        <v>232</v>
      </c>
      <c r="E60" s="3" t="s">
        <v>234</v>
      </c>
      <c r="F60" s="3" t="s">
        <v>6</v>
      </c>
      <c r="G60" s="3" t="s">
        <v>7</v>
      </c>
      <c r="H60" s="3" t="s">
        <v>8</v>
      </c>
      <c r="I60" s="2">
        <v>0</v>
      </c>
      <c r="J60" s="2">
        <f t="shared" si="0"/>
        <v>18</v>
      </c>
    </row>
    <row r="61" spans="1:10" ht="409.5" x14ac:dyDescent="0.25">
      <c r="A61" s="4">
        <v>1834</v>
      </c>
      <c r="B61" s="3" t="s">
        <v>235</v>
      </c>
      <c r="C61" s="3" t="s">
        <v>237</v>
      </c>
      <c r="D61" s="3" t="s">
        <v>236</v>
      </c>
      <c r="E61" s="3" t="s">
        <v>238</v>
      </c>
      <c r="F61" s="3" t="s">
        <v>6</v>
      </c>
      <c r="G61" s="3" t="s">
        <v>35</v>
      </c>
      <c r="H61" s="3" t="s">
        <v>69</v>
      </c>
      <c r="I61" s="2">
        <v>0</v>
      </c>
      <c r="J61" s="2">
        <f t="shared" si="0"/>
        <v>18</v>
      </c>
    </row>
    <row r="62" spans="1:10" ht="409.5" x14ac:dyDescent="0.25">
      <c r="A62" s="4">
        <v>1835</v>
      </c>
      <c r="B62" s="3" t="s">
        <v>239</v>
      </c>
      <c r="C62" s="3" t="s">
        <v>241</v>
      </c>
      <c r="D62" s="3" t="s">
        <v>240</v>
      </c>
      <c r="E62" s="3" t="s">
        <v>242</v>
      </c>
      <c r="F62" s="3" t="s">
        <v>6</v>
      </c>
      <c r="G62" s="3" t="s">
        <v>7</v>
      </c>
      <c r="H62" s="3" t="s">
        <v>105</v>
      </c>
      <c r="I62" s="2">
        <v>1</v>
      </c>
      <c r="J62" s="2">
        <f t="shared" si="0"/>
        <v>19</v>
      </c>
    </row>
    <row r="63" spans="1:10" ht="409.5" x14ac:dyDescent="0.25">
      <c r="A63" s="4">
        <v>1836</v>
      </c>
      <c r="B63" s="3" t="s">
        <v>243</v>
      </c>
      <c r="C63" s="3" t="s">
        <v>241</v>
      </c>
      <c r="D63" s="3" t="s">
        <v>244</v>
      </c>
      <c r="E63" s="3" t="s">
        <v>245</v>
      </c>
      <c r="F63" s="3" t="s">
        <v>6</v>
      </c>
      <c r="G63" s="3" t="s">
        <v>26</v>
      </c>
      <c r="H63" s="3" t="s">
        <v>27</v>
      </c>
      <c r="I63" s="2">
        <v>0</v>
      </c>
      <c r="J63" s="2">
        <f t="shared" si="0"/>
        <v>19</v>
      </c>
    </row>
    <row r="64" spans="1:10" ht="315" x14ac:dyDescent="0.25">
      <c r="A64" s="4">
        <v>1837</v>
      </c>
      <c r="B64" s="3" t="s">
        <v>246</v>
      </c>
      <c r="C64" s="3" t="s">
        <v>248</v>
      </c>
      <c r="D64" s="3" t="s">
        <v>247</v>
      </c>
      <c r="E64" s="3" t="s">
        <v>249</v>
      </c>
      <c r="F64" s="3" t="s">
        <v>6</v>
      </c>
      <c r="G64" s="3" t="s">
        <v>35</v>
      </c>
      <c r="H64" s="3" t="s">
        <v>36</v>
      </c>
      <c r="I64" s="2">
        <v>0</v>
      </c>
      <c r="J64" s="2">
        <f t="shared" si="0"/>
        <v>19</v>
      </c>
    </row>
    <row r="65" spans="1:10" ht="225" x14ac:dyDescent="0.25">
      <c r="A65" s="4">
        <v>1838</v>
      </c>
      <c r="B65" s="3" t="s">
        <v>250</v>
      </c>
      <c r="C65" s="3" t="s">
        <v>252</v>
      </c>
      <c r="D65" s="3" t="s">
        <v>251</v>
      </c>
      <c r="E65" s="3" t="s">
        <v>253</v>
      </c>
      <c r="F65" s="3" t="s">
        <v>6</v>
      </c>
      <c r="G65" s="3" t="s">
        <v>26</v>
      </c>
      <c r="H65" s="3" t="s">
        <v>27</v>
      </c>
      <c r="I65" s="2">
        <v>0</v>
      </c>
      <c r="J65" s="2">
        <f t="shared" si="0"/>
        <v>19</v>
      </c>
    </row>
    <row r="66" spans="1:10" ht="405" x14ac:dyDescent="0.25">
      <c r="A66" s="4">
        <v>1839</v>
      </c>
      <c r="B66" s="3" t="s">
        <v>254</v>
      </c>
      <c r="C66" s="3" t="s">
        <v>256</v>
      </c>
      <c r="D66" s="3" t="s">
        <v>255</v>
      </c>
      <c r="E66" s="3" t="s">
        <v>257</v>
      </c>
      <c r="F66" s="3" t="s">
        <v>6</v>
      </c>
      <c r="G66" s="3" t="s">
        <v>12</v>
      </c>
      <c r="H66" s="3" t="s">
        <v>189</v>
      </c>
      <c r="I66" s="2">
        <v>0</v>
      </c>
      <c r="J66" s="2">
        <f t="shared" si="0"/>
        <v>19</v>
      </c>
    </row>
    <row r="67" spans="1:10" ht="360" x14ac:dyDescent="0.25">
      <c r="A67" s="4">
        <v>1840</v>
      </c>
      <c r="B67" s="3" t="s">
        <v>258</v>
      </c>
      <c r="C67" s="3" t="s">
        <v>252</v>
      </c>
      <c r="D67" s="3" t="s">
        <v>252</v>
      </c>
      <c r="E67" s="3" t="s">
        <v>259</v>
      </c>
      <c r="F67" s="3" t="s">
        <v>6</v>
      </c>
      <c r="G67" s="3" t="s">
        <v>26</v>
      </c>
      <c r="H67" s="3" t="s">
        <v>27</v>
      </c>
      <c r="I67" s="2">
        <v>0</v>
      </c>
      <c r="J67" s="2">
        <f t="shared" si="0"/>
        <v>19</v>
      </c>
    </row>
    <row r="68" spans="1:10" ht="225" x14ac:dyDescent="0.25">
      <c r="A68" s="4">
        <v>1841</v>
      </c>
      <c r="B68" s="3" t="s">
        <v>260</v>
      </c>
      <c r="C68" s="3" t="s">
        <v>256</v>
      </c>
      <c r="D68" s="3" t="s">
        <v>261</v>
      </c>
      <c r="E68" s="3" t="s">
        <v>262</v>
      </c>
      <c r="F68" s="3" t="s">
        <v>6</v>
      </c>
      <c r="G68" s="3" t="s">
        <v>12</v>
      </c>
      <c r="H68" s="3" t="s">
        <v>13</v>
      </c>
      <c r="I68" s="2">
        <v>0</v>
      </c>
      <c r="J68" s="2">
        <f t="shared" ref="J68:J131" si="1">J67+I68</f>
        <v>19</v>
      </c>
    </row>
    <row r="69" spans="1:10" ht="210" x14ac:dyDescent="0.25">
      <c r="A69" s="4">
        <v>1842</v>
      </c>
      <c r="B69" s="3" t="s">
        <v>263</v>
      </c>
      <c r="C69" s="3" t="s">
        <v>265</v>
      </c>
      <c r="D69" s="3" t="s">
        <v>264</v>
      </c>
      <c r="E69" s="3" t="s">
        <v>266</v>
      </c>
      <c r="F69" s="3" t="s">
        <v>6</v>
      </c>
      <c r="G69" s="3" t="s">
        <v>26</v>
      </c>
      <c r="H69" s="3" t="s">
        <v>88</v>
      </c>
      <c r="I69" s="2">
        <v>0</v>
      </c>
      <c r="J69" s="2">
        <f t="shared" si="1"/>
        <v>19</v>
      </c>
    </row>
    <row r="70" spans="1:10" ht="225" x14ac:dyDescent="0.25">
      <c r="A70" s="4">
        <v>1843</v>
      </c>
      <c r="B70" s="3" t="s">
        <v>267</v>
      </c>
      <c r="C70" s="3" t="s">
        <v>265</v>
      </c>
      <c r="D70" s="3" t="s">
        <v>268</v>
      </c>
      <c r="E70" s="3" t="s">
        <v>269</v>
      </c>
      <c r="F70" s="3" t="s">
        <v>6</v>
      </c>
      <c r="G70" s="3" t="s">
        <v>26</v>
      </c>
      <c r="H70" s="3" t="s">
        <v>31</v>
      </c>
      <c r="I70" s="2">
        <v>1</v>
      </c>
      <c r="J70" s="2">
        <f t="shared" si="1"/>
        <v>20</v>
      </c>
    </row>
    <row r="71" spans="1:10" ht="315" x14ac:dyDescent="0.25">
      <c r="A71" s="4">
        <v>1844</v>
      </c>
      <c r="B71" s="3" t="s">
        <v>270</v>
      </c>
      <c r="C71" s="3" t="s">
        <v>272</v>
      </c>
      <c r="D71" s="3" t="s">
        <v>271</v>
      </c>
      <c r="E71" s="3" t="s">
        <v>273</v>
      </c>
      <c r="F71" s="3" t="s">
        <v>6</v>
      </c>
      <c r="G71" s="3" t="s">
        <v>26</v>
      </c>
      <c r="H71" s="3" t="s">
        <v>81</v>
      </c>
      <c r="I71" s="2">
        <v>0</v>
      </c>
      <c r="J71" s="2">
        <f t="shared" si="1"/>
        <v>20</v>
      </c>
    </row>
    <row r="72" spans="1:10" ht="255" x14ac:dyDescent="0.25">
      <c r="A72" s="4">
        <v>1845</v>
      </c>
      <c r="B72" s="3" t="s">
        <v>274</v>
      </c>
      <c r="C72" s="3" t="s">
        <v>276</v>
      </c>
      <c r="D72" s="3" t="s">
        <v>275</v>
      </c>
      <c r="E72" s="3" t="s">
        <v>277</v>
      </c>
      <c r="F72" s="3" t="s">
        <v>6</v>
      </c>
      <c r="G72" s="3" t="s">
        <v>12</v>
      </c>
      <c r="H72" s="3" t="s">
        <v>13</v>
      </c>
      <c r="I72" s="2">
        <v>0</v>
      </c>
      <c r="J72" s="2">
        <f t="shared" si="1"/>
        <v>20</v>
      </c>
    </row>
    <row r="73" spans="1:10" ht="240" x14ac:dyDescent="0.25">
      <c r="A73" s="4">
        <v>1846</v>
      </c>
      <c r="B73" s="3" t="s">
        <v>278</v>
      </c>
      <c r="C73" s="3" t="s">
        <v>280</v>
      </c>
      <c r="D73" s="3" t="s">
        <v>279</v>
      </c>
      <c r="E73" s="3" t="s">
        <v>281</v>
      </c>
      <c r="F73" s="3" t="s">
        <v>6</v>
      </c>
      <c r="G73" s="3" t="s">
        <v>12</v>
      </c>
      <c r="H73" s="3" t="s">
        <v>17</v>
      </c>
      <c r="I73" s="2">
        <v>0</v>
      </c>
      <c r="J73" s="2">
        <f t="shared" si="1"/>
        <v>20</v>
      </c>
    </row>
    <row r="74" spans="1:10" ht="255" x14ac:dyDescent="0.25">
      <c r="A74" s="4">
        <v>1866</v>
      </c>
      <c r="B74" s="3" t="s">
        <v>282</v>
      </c>
      <c r="C74" s="3" t="s">
        <v>284</v>
      </c>
      <c r="D74" s="3" t="s">
        <v>283</v>
      </c>
      <c r="E74" s="3" t="s">
        <v>285</v>
      </c>
      <c r="F74" s="3" t="s">
        <v>6</v>
      </c>
      <c r="G74" s="3" t="s">
        <v>7</v>
      </c>
      <c r="H74" s="3" t="s">
        <v>286</v>
      </c>
      <c r="I74" s="2">
        <v>0</v>
      </c>
      <c r="J74" s="2">
        <f t="shared" si="1"/>
        <v>20</v>
      </c>
    </row>
    <row r="75" spans="1:10" ht="409.5" x14ac:dyDescent="0.25">
      <c r="A75" s="4">
        <v>1867</v>
      </c>
      <c r="B75" s="3" t="s">
        <v>287</v>
      </c>
      <c r="C75" s="3" t="s">
        <v>289</v>
      </c>
      <c r="D75" s="3" t="s">
        <v>288</v>
      </c>
      <c r="E75" s="3" t="s">
        <v>290</v>
      </c>
      <c r="F75" s="3" t="s">
        <v>6</v>
      </c>
      <c r="G75" s="3" t="s">
        <v>35</v>
      </c>
      <c r="H75" s="3" t="s">
        <v>69</v>
      </c>
      <c r="I75" s="2">
        <v>0</v>
      </c>
      <c r="J75" s="2">
        <f t="shared" si="1"/>
        <v>20</v>
      </c>
    </row>
    <row r="76" spans="1:10" ht="240" x14ac:dyDescent="0.25">
      <c r="A76" s="4">
        <v>1869</v>
      </c>
      <c r="B76" s="3" t="s">
        <v>291</v>
      </c>
      <c r="C76" s="3" t="s">
        <v>293</v>
      </c>
      <c r="D76" s="3" t="s">
        <v>292</v>
      </c>
      <c r="E76" s="3" t="s">
        <v>294</v>
      </c>
      <c r="F76" s="3" t="s">
        <v>6</v>
      </c>
      <c r="G76" s="3" t="s">
        <v>26</v>
      </c>
      <c r="H76" s="3" t="s">
        <v>88</v>
      </c>
      <c r="I76" s="2">
        <v>1</v>
      </c>
      <c r="J76" s="2">
        <f t="shared" si="1"/>
        <v>21</v>
      </c>
    </row>
    <row r="77" spans="1:10" ht="405" x14ac:dyDescent="0.25">
      <c r="A77" s="4">
        <v>1870</v>
      </c>
      <c r="B77" s="3" t="s">
        <v>295</v>
      </c>
      <c r="C77" s="3" t="s">
        <v>297</v>
      </c>
      <c r="D77" s="3" t="s">
        <v>296</v>
      </c>
      <c r="E77" s="3" t="s">
        <v>298</v>
      </c>
      <c r="F77" s="3" t="s">
        <v>6</v>
      </c>
      <c r="G77" s="3" t="s">
        <v>26</v>
      </c>
      <c r="H77" s="3" t="s">
        <v>88</v>
      </c>
      <c r="I77" s="2">
        <v>0</v>
      </c>
      <c r="J77" s="2">
        <f t="shared" si="1"/>
        <v>21</v>
      </c>
    </row>
    <row r="78" spans="1:10" ht="135" x14ac:dyDescent="0.25">
      <c r="A78" s="4">
        <v>1872</v>
      </c>
      <c r="B78" s="3" t="s">
        <v>299</v>
      </c>
      <c r="C78" s="3" t="s">
        <v>300</v>
      </c>
      <c r="D78" s="3" t="s">
        <v>300</v>
      </c>
      <c r="E78" s="3" t="s">
        <v>301</v>
      </c>
      <c r="F78" s="3" t="s">
        <v>6</v>
      </c>
      <c r="G78" s="3" t="s">
        <v>35</v>
      </c>
      <c r="H78" s="3" t="s">
        <v>36</v>
      </c>
      <c r="I78" s="2">
        <v>0</v>
      </c>
      <c r="J78" s="2">
        <f t="shared" si="1"/>
        <v>21</v>
      </c>
    </row>
    <row r="79" spans="1:10" ht="255" x14ac:dyDescent="0.25">
      <c r="A79" s="4">
        <v>1873</v>
      </c>
      <c r="B79" s="3" t="s">
        <v>302</v>
      </c>
      <c r="C79" s="3" t="s">
        <v>304</v>
      </c>
      <c r="D79" s="3" t="s">
        <v>303</v>
      </c>
      <c r="E79" s="3" t="s">
        <v>305</v>
      </c>
      <c r="F79" s="3" t="s">
        <v>6</v>
      </c>
      <c r="G79" s="3" t="s">
        <v>35</v>
      </c>
      <c r="H79" s="3" t="s">
        <v>36</v>
      </c>
      <c r="I79" s="2">
        <v>0</v>
      </c>
      <c r="J79" s="2">
        <f t="shared" si="1"/>
        <v>21</v>
      </c>
    </row>
    <row r="80" spans="1:10" ht="135" x14ac:dyDescent="0.25">
      <c r="A80" s="4">
        <v>1874</v>
      </c>
      <c r="B80" s="3" t="s">
        <v>306</v>
      </c>
      <c r="C80" s="3" t="s">
        <v>307</v>
      </c>
      <c r="D80" s="3" t="s">
        <v>307</v>
      </c>
      <c r="E80" s="3" t="s">
        <v>308</v>
      </c>
      <c r="F80" s="3" t="s">
        <v>6</v>
      </c>
      <c r="G80" s="3" t="s">
        <v>35</v>
      </c>
      <c r="H80" s="3" t="s">
        <v>36</v>
      </c>
      <c r="I80" s="2">
        <v>0</v>
      </c>
      <c r="J80" s="2">
        <f t="shared" si="1"/>
        <v>21</v>
      </c>
    </row>
    <row r="81" spans="1:10" ht="315" x14ac:dyDescent="0.25">
      <c r="A81" s="4">
        <v>1875</v>
      </c>
      <c r="B81" s="3" t="s">
        <v>309</v>
      </c>
      <c r="C81" s="3" t="s">
        <v>311</v>
      </c>
      <c r="D81" s="3" t="s">
        <v>310</v>
      </c>
      <c r="E81" s="3" t="s">
        <v>312</v>
      </c>
      <c r="F81" s="3" t="s">
        <v>6</v>
      </c>
      <c r="G81" s="3" t="s">
        <v>26</v>
      </c>
      <c r="H81" s="3" t="s">
        <v>109</v>
      </c>
      <c r="I81" s="2">
        <v>0</v>
      </c>
      <c r="J81" s="2">
        <f t="shared" si="1"/>
        <v>21</v>
      </c>
    </row>
    <row r="82" spans="1:10" ht="409.5" x14ac:dyDescent="0.25">
      <c r="A82" s="4">
        <v>1876</v>
      </c>
      <c r="B82" s="3" t="s">
        <v>313</v>
      </c>
      <c r="C82" s="3" t="s">
        <v>315</v>
      </c>
      <c r="D82" s="3" t="s">
        <v>314</v>
      </c>
      <c r="E82" s="3" t="s">
        <v>316</v>
      </c>
      <c r="F82" s="3" t="s">
        <v>6</v>
      </c>
      <c r="G82" s="3" t="s">
        <v>7</v>
      </c>
      <c r="H82" s="3" t="s">
        <v>105</v>
      </c>
      <c r="I82" s="2">
        <v>0</v>
      </c>
      <c r="J82" s="2">
        <f t="shared" si="1"/>
        <v>21</v>
      </c>
    </row>
    <row r="83" spans="1:10" ht="210" x14ac:dyDescent="0.25">
      <c r="A83" s="4">
        <v>1877</v>
      </c>
      <c r="B83" s="3" t="s">
        <v>317</v>
      </c>
      <c r="C83" s="3" t="s">
        <v>319</v>
      </c>
      <c r="D83" s="3" t="s">
        <v>318</v>
      </c>
      <c r="E83" s="3" t="s">
        <v>320</v>
      </c>
      <c r="F83" s="3" t="s">
        <v>6</v>
      </c>
      <c r="G83" s="3" t="s">
        <v>12</v>
      </c>
      <c r="H83" s="3" t="s">
        <v>17</v>
      </c>
      <c r="I83" s="2">
        <v>0</v>
      </c>
      <c r="J83" s="2">
        <f t="shared" si="1"/>
        <v>21</v>
      </c>
    </row>
    <row r="84" spans="1:10" ht="375" x14ac:dyDescent="0.25">
      <c r="A84" s="4">
        <v>1878</v>
      </c>
      <c r="B84" s="3" t="s">
        <v>321</v>
      </c>
      <c r="C84" s="3" t="s">
        <v>323</v>
      </c>
      <c r="D84" s="3" t="s">
        <v>322</v>
      </c>
      <c r="E84" s="3" t="s">
        <v>324</v>
      </c>
      <c r="F84" s="3" t="s">
        <v>6</v>
      </c>
      <c r="G84" s="3" t="s">
        <v>26</v>
      </c>
      <c r="H84" s="3" t="s">
        <v>109</v>
      </c>
      <c r="I84" s="2">
        <v>0</v>
      </c>
      <c r="J84" s="2">
        <f t="shared" si="1"/>
        <v>21</v>
      </c>
    </row>
    <row r="85" spans="1:10" ht="360" x14ac:dyDescent="0.25">
      <c r="A85" s="4">
        <v>1879</v>
      </c>
      <c r="B85" s="3" t="s">
        <v>325</v>
      </c>
      <c r="C85" s="3" t="s">
        <v>327</v>
      </c>
      <c r="D85" s="3" t="s">
        <v>326</v>
      </c>
      <c r="E85" s="3" t="s">
        <v>328</v>
      </c>
      <c r="F85" s="3" t="s">
        <v>6</v>
      </c>
      <c r="G85" s="3" t="s">
        <v>7</v>
      </c>
      <c r="H85" s="3" t="s">
        <v>93</v>
      </c>
      <c r="I85" s="2">
        <v>0</v>
      </c>
      <c r="J85" s="2">
        <f t="shared" si="1"/>
        <v>21</v>
      </c>
    </row>
    <row r="86" spans="1:10" ht="409.5" x14ac:dyDescent="0.25">
      <c r="A86" s="4">
        <v>1880</v>
      </c>
      <c r="B86" s="3" t="s">
        <v>329</v>
      </c>
      <c r="C86" s="3" t="s">
        <v>331</v>
      </c>
      <c r="D86" s="3" t="s">
        <v>330</v>
      </c>
      <c r="E86" s="3" t="s">
        <v>332</v>
      </c>
      <c r="F86" s="3" t="s">
        <v>6</v>
      </c>
      <c r="G86" s="3" t="s">
        <v>12</v>
      </c>
      <c r="H86" s="3" t="s">
        <v>189</v>
      </c>
      <c r="I86" s="2">
        <v>0</v>
      </c>
      <c r="J86" s="2">
        <f t="shared" si="1"/>
        <v>21</v>
      </c>
    </row>
    <row r="87" spans="1:10" ht="300" x14ac:dyDescent="0.25">
      <c r="A87" s="4">
        <v>1881</v>
      </c>
      <c r="B87" s="3" t="s">
        <v>333</v>
      </c>
      <c r="C87" s="3" t="s">
        <v>335</v>
      </c>
      <c r="D87" s="3" t="s">
        <v>334</v>
      </c>
      <c r="E87" s="3" t="s">
        <v>336</v>
      </c>
      <c r="F87" s="3" t="s">
        <v>6</v>
      </c>
      <c r="G87" s="3" t="s">
        <v>12</v>
      </c>
      <c r="H87" s="3" t="s">
        <v>189</v>
      </c>
      <c r="I87" s="2">
        <v>0</v>
      </c>
      <c r="J87" s="2">
        <f t="shared" si="1"/>
        <v>21</v>
      </c>
    </row>
    <row r="88" spans="1:10" ht="409.5" x14ac:dyDescent="0.25">
      <c r="A88" s="4">
        <v>1882</v>
      </c>
      <c r="B88" s="3" t="s">
        <v>337</v>
      </c>
      <c r="C88" s="3" t="s">
        <v>331</v>
      </c>
      <c r="D88" s="3" t="s">
        <v>338</v>
      </c>
      <c r="E88" s="3" t="s">
        <v>339</v>
      </c>
      <c r="F88" s="3" t="s">
        <v>6</v>
      </c>
      <c r="G88" s="3" t="s">
        <v>12</v>
      </c>
      <c r="H88" s="3" t="s">
        <v>189</v>
      </c>
      <c r="I88" s="2">
        <v>0</v>
      </c>
      <c r="J88" s="2">
        <f t="shared" si="1"/>
        <v>21</v>
      </c>
    </row>
    <row r="89" spans="1:10" ht="150" x14ac:dyDescent="0.25">
      <c r="A89" s="4">
        <v>1883</v>
      </c>
      <c r="B89" s="3" t="s">
        <v>340</v>
      </c>
      <c r="C89" s="3" t="s">
        <v>341</v>
      </c>
      <c r="D89" s="3" t="s">
        <v>341</v>
      </c>
      <c r="E89" s="3" t="s">
        <v>342</v>
      </c>
      <c r="F89" s="3" t="s">
        <v>6</v>
      </c>
      <c r="G89" s="3" t="s">
        <v>12</v>
      </c>
      <c r="H89" s="3" t="s">
        <v>13</v>
      </c>
      <c r="I89" s="2">
        <v>0</v>
      </c>
      <c r="J89" s="2">
        <f t="shared" si="1"/>
        <v>21</v>
      </c>
    </row>
    <row r="90" spans="1:10" ht="360" x14ac:dyDescent="0.25">
      <c r="A90" s="4">
        <v>1884</v>
      </c>
      <c r="B90" s="3" t="s">
        <v>343</v>
      </c>
      <c r="C90" s="3" t="s">
        <v>345</v>
      </c>
      <c r="D90" s="3" t="s">
        <v>344</v>
      </c>
      <c r="E90" s="3" t="s">
        <v>346</v>
      </c>
      <c r="F90" s="3" t="s">
        <v>6</v>
      </c>
      <c r="G90" s="3" t="s">
        <v>12</v>
      </c>
      <c r="H90" s="3" t="s">
        <v>13</v>
      </c>
      <c r="I90" s="2">
        <v>0</v>
      </c>
      <c r="J90" s="2">
        <f t="shared" si="1"/>
        <v>21</v>
      </c>
    </row>
    <row r="91" spans="1:10" ht="375" x14ac:dyDescent="0.25">
      <c r="A91" s="4">
        <v>1885</v>
      </c>
      <c r="B91" s="3" t="s">
        <v>347</v>
      </c>
      <c r="C91" s="3" t="s">
        <v>349</v>
      </c>
      <c r="D91" s="3" t="s">
        <v>348</v>
      </c>
      <c r="E91" s="3" t="s">
        <v>350</v>
      </c>
      <c r="F91" s="3" t="s">
        <v>6</v>
      </c>
      <c r="G91" s="3" t="s">
        <v>35</v>
      </c>
      <c r="H91" s="3" t="s">
        <v>69</v>
      </c>
      <c r="I91" s="2">
        <v>0</v>
      </c>
      <c r="J91" s="2">
        <f t="shared" si="1"/>
        <v>21</v>
      </c>
    </row>
    <row r="92" spans="1:10" ht="345" x14ac:dyDescent="0.25">
      <c r="A92" s="4">
        <v>1887</v>
      </c>
      <c r="B92" s="3" t="s">
        <v>351</v>
      </c>
      <c r="C92" s="3" t="s">
        <v>331</v>
      </c>
      <c r="D92" s="3" t="s">
        <v>352</v>
      </c>
      <c r="E92" s="3" t="s">
        <v>353</v>
      </c>
      <c r="F92" s="3" t="s">
        <v>6</v>
      </c>
      <c r="G92" s="3" t="s">
        <v>12</v>
      </c>
      <c r="H92" s="3" t="s">
        <v>189</v>
      </c>
      <c r="I92" s="2">
        <v>0</v>
      </c>
      <c r="J92" s="2">
        <f t="shared" si="1"/>
        <v>21</v>
      </c>
    </row>
    <row r="93" spans="1:10" ht="409.5" x14ac:dyDescent="0.25">
      <c r="A93" s="4">
        <v>1888</v>
      </c>
      <c r="B93" s="3" t="s">
        <v>354</v>
      </c>
      <c r="C93" s="3" t="s">
        <v>331</v>
      </c>
      <c r="D93" s="3" t="s">
        <v>355</v>
      </c>
      <c r="E93" s="3" t="s">
        <v>356</v>
      </c>
      <c r="F93" s="3" t="s">
        <v>6</v>
      </c>
      <c r="G93" s="3" t="s">
        <v>12</v>
      </c>
      <c r="H93" s="3" t="s">
        <v>189</v>
      </c>
      <c r="I93" s="2">
        <v>0</v>
      </c>
      <c r="J93" s="2">
        <f t="shared" si="1"/>
        <v>21</v>
      </c>
    </row>
    <row r="94" spans="1:10" ht="345" x14ac:dyDescent="0.25">
      <c r="A94" s="4">
        <v>1889</v>
      </c>
      <c r="B94" s="3" t="s">
        <v>357</v>
      </c>
      <c r="C94" s="3" t="s">
        <v>252</v>
      </c>
      <c r="D94" s="3" t="s">
        <v>358</v>
      </c>
      <c r="E94" s="3" t="s">
        <v>359</v>
      </c>
      <c r="F94" s="3" t="s">
        <v>6</v>
      </c>
      <c r="G94" s="3" t="s">
        <v>12</v>
      </c>
      <c r="H94" s="3" t="s">
        <v>360</v>
      </c>
      <c r="I94" s="2">
        <v>0</v>
      </c>
      <c r="J94" s="2">
        <f t="shared" si="1"/>
        <v>21</v>
      </c>
    </row>
    <row r="95" spans="1:10" ht="225" x14ac:dyDescent="0.25">
      <c r="A95" s="4">
        <v>1890</v>
      </c>
      <c r="B95" s="3" t="s">
        <v>361</v>
      </c>
      <c r="C95" s="3" t="s">
        <v>363</v>
      </c>
      <c r="D95" s="3"/>
      <c r="E95" s="3" t="s">
        <v>364</v>
      </c>
      <c r="F95" s="3" t="s">
        <v>6</v>
      </c>
      <c r="G95" s="3" t="s">
        <v>12</v>
      </c>
      <c r="H95" s="3" t="s">
        <v>189</v>
      </c>
      <c r="I95" s="2">
        <v>0</v>
      </c>
      <c r="J95" s="2">
        <f t="shared" si="1"/>
        <v>21</v>
      </c>
    </row>
    <row r="96" spans="1:10" ht="409.5" x14ac:dyDescent="0.25">
      <c r="A96" s="4">
        <v>1891</v>
      </c>
      <c r="B96" s="3" t="s">
        <v>365</v>
      </c>
      <c r="C96" s="3" t="s">
        <v>366</v>
      </c>
      <c r="D96" s="3" t="s">
        <v>367</v>
      </c>
      <c r="E96" s="3" t="s">
        <v>368</v>
      </c>
      <c r="F96" s="3" t="s">
        <v>6</v>
      </c>
      <c r="G96" s="3" t="s">
        <v>7</v>
      </c>
      <c r="H96" s="3" t="s">
        <v>369</v>
      </c>
      <c r="I96" s="2">
        <v>2</v>
      </c>
      <c r="J96" s="2">
        <f t="shared" si="1"/>
        <v>23</v>
      </c>
    </row>
    <row r="97" spans="1:10" ht="315" x14ac:dyDescent="0.25">
      <c r="A97" s="4">
        <v>1892</v>
      </c>
      <c r="B97" s="3" t="s">
        <v>370</v>
      </c>
      <c r="C97" s="3" t="s">
        <v>371</v>
      </c>
      <c r="D97" s="3" t="s">
        <v>372</v>
      </c>
      <c r="E97" s="3" t="s">
        <v>373</v>
      </c>
      <c r="F97" s="3" t="s">
        <v>6</v>
      </c>
      <c r="G97" s="3" t="s">
        <v>12</v>
      </c>
      <c r="H97" s="3" t="s">
        <v>189</v>
      </c>
      <c r="I97" s="2">
        <v>0</v>
      </c>
      <c r="J97" s="2">
        <f t="shared" si="1"/>
        <v>23</v>
      </c>
    </row>
    <row r="98" spans="1:10" ht="409.5" x14ac:dyDescent="0.25">
      <c r="A98" s="4">
        <v>1893</v>
      </c>
      <c r="B98" s="3" t="s">
        <v>374</v>
      </c>
      <c r="C98" s="3" t="s">
        <v>375</v>
      </c>
      <c r="D98" s="3" t="s">
        <v>376</v>
      </c>
      <c r="E98" s="3" t="s">
        <v>377</v>
      </c>
      <c r="F98" s="3" t="s">
        <v>6</v>
      </c>
      <c r="G98" s="3" t="s">
        <v>35</v>
      </c>
      <c r="H98" s="3" t="s">
        <v>36</v>
      </c>
      <c r="I98" s="2">
        <v>0</v>
      </c>
      <c r="J98" s="2">
        <f t="shared" si="1"/>
        <v>23</v>
      </c>
    </row>
    <row r="99" spans="1:10" ht="300" x14ac:dyDescent="0.25">
      <c r="A99" s="4">
        <v>1894</v>
      </c>
      <c r="B99" s="3" t="s">
        <v>378</v>
      </c>
      <c r="C99" s="3" t="s">
        <v>379</v>
      </c>
      <c r="D99" s="3" t="s">
        <v>380</v>
      </c>
      <c r="E99" s="3" t="s">
        <v>381</v>
      </c>
      <c r="F99" s="3" t="s">
        <v>6</v>
      </c>
      <c r="G99" s="3" t="s">
        <v>26</v>
      </c>
      <c r="H99" s="3" t="s">
        <v>88</v>
      </c>
      <c r="I99" s="2">
        <v>0</v>
      </c>
      <c r="J99" s="2">
        <f t="shared" si="1"/>
        <v>23</v>
      </c>
    </row>
    <row r="100" spans="1:10" ht="315" x14ac:dyDescent="0.25">
      <c r="A100" s="4">
        <v>1895</v>
      </c>
      <c r="B100" s="3" t="s">
        <v>382</v>
      </c>
      <c r="C100" s="3" t="s">
        <v>383</v>
      </c>
      <c r="D100" s="3" t="s">
        <v>384</v>
      </c>
      <c r="E100" s="3" t="s">
        <v>385</v>
      </c>
      <c r="F100" s="3" t="s">
        <v>6</v>
      </c>
      <c r="G100" s="3" t="s">
        <v>12</v>
      </c>
      <c r="H100" s="3" t="s">
        <v>13</v>
      </c>
      <c r="I100" s="2">
        <v>0</v>
      </c>
      <c r="J100" s="2">
        <f t="shared" si="1"/>
        <v>23</v>
      </c>
    </row>
    <row r="101" spans="1:10" ht="195" x14ac:dyDescent="0.25">
      <c r="A101" s="4">
        <v>1896</v>
      </c>
      <c r="B101" s="3" t="s">
        <v>386</v>
      </c>
      <c r="C101" s="3" t="s">
        <v>387</v>
      </c>
      <c r="D101" s="3" t="s">
        <v>388</v>
      </c>
      <c r="E101" s="3" t="s">
        <v>389</v>
      </c>
      <c r="F101" s="3" t="s">
        <v>6</v>
      </c>
      <c r="G101" s="3" t="s">
        <v>26</v>
      </c>
      <c r="H101" s="3" t="s">
        <v>88</v>
      </c>
      <c r="I101" s="2">
        <v>0</v>
      </c>
      <c r="J101" s="2">
        <f t="shared" si="1"/>
        <v>23</v>
      </c>
    </row>
    <row r="102" spans="1:10" ht="210" x14ac:dyDescent="0.25">
      <c r="A102" s="4">
        <v>1897</v>
      </c>
      <c r="B102" s="3" t="s">
        <v>390</v>
      </c>
      <c r="C102" s="3" t="s">
        <v>387</v>
      </c>
      <c r="D102" s="3" t="s">
        <v>388</v>
      </c>
      <c r="E102" s="3" t="s">
        <v>391</v>
      </c>
      <c r="F102" s="3" t="s">
        <v>6</v>
      </c>
      <c r="G102" s="3" t="s">
        <v>12</v>
      </c>
      <c r="H102" s="3" t="s">
        <v>206</v>
      </c>
      <c r="I102" s="2">
        <v>0</v>
      </c>
      <c r="J102" s="2">
        <f t="shared" si="1"/>
        <v>23</v>
      </c>
    </row>
    <row r="103" spans="1:10" ht="255" x14ac:dyDescent="0.25">
      <c r="A103" s="4">
        <v>1898</v>
      </c>
      <c r="B103" s="3" t="s">
        <v>392</v>
      </c>
      <c r="C103" s="3" t="s">
        <v>387</v>
      </c>
      <c r="D103" s="3" t="s">
        <v>393</v>
      </c>
      <c r="E103" s="3" t="s">
        <v>394</v>
      </c>
      <c r="F103" s="3" t="s">
        <v>6</v>
      </c>
      <c r="G103" s="3" t="s">
        <v>26</v>
      </c>
      <c r="H103" s="3" t="s">
        <v>88</v>
      </c>
      <c r="I103" s="2">
        <v>0</v>
      </c>
      <c r="J103" s="2">
        <f t="shared" si="1"/>
        <v>23</v>
      </c>
    </row>
    <row r="104" spans="1:10" ht="150" x14ac:dyDescent="0.25">
      <c r="A104" s="4">
        <v>1899</v>
      </c>
      <c r="B104" s="3" t="s">
        <v>395</v>
      </c>
      <c r="C104" s="3" t="s">
        <v>396</v>
      </c>
      <c r="D104" s="3" t="s">
        <v>397</v>
      </c>
      <c r="E104" s="3" t="s">
        <v>398</v>
      </c>
      <c r="F104" s="3" t="s">
        <v>6</v>
      </c>
      <c r="G104" s="3" t="s">
        <v>7</v>
      </c>
      <c r="H104" s="3" t="s">
        <v>102</v>
      </c>
      <c r="I104" s="2">
        <v>0</v>
      </c>
      <c r="J104" s="2">
        <f t="shared" si="1"/>
        <v>23</v>
      </c>
    </row>
    <row r="105" spans="1:10" ht="345" x14ac:dyDescent="0.25">
      <c r="A105" s="4">
        <v>1900</v>
      </c>
      <c r="B105" s="3" t="s">
        <v>399</v>
      </c>
      <c r="C105" s="3" t="s">
        <v>387</v>
      </c>
      <c r="D105" s="3" t="s">
        <v>400</v>
      </c>
      <c r="E105" s="3" t="s">
        <v>401</v>
      </c>
      <c r="F105" s="3" t="s">
        <v>6</v>
      </c>
      <c r="G105" s="3" t="s">
        <v>26</v>
      </c>
      <c r="H105" s="3" t="s">
        <v>88</v>
      </c>
      <c r="I105" s="2">
        <v>0</v>
      </c>
      <c r="J105" s="2">
        <f t="shared" si="1"/>
        <v>23</v>
      </c>
    </row>
    <row r="106" spans="1:10" ht="240" x14ac:dyDescent="0.25">
      <c r="A106" s="4">
        <v>1901</v>
      </c>
      <c r="B106" s="3" t="s">
        <v>402</v>
      </c>
      <c r="C106" s="3" t="s">
        <v>387</v>
      </c>
      <c r="D106" s="3" t="s">
        <v>403</v>
      </c>
      <c r="E106" s="3" t="s">
        <v>404</v>
      </c>
      <c r="F106" s="3" t="s">
        <v>6</v>
      </c>
      <c r="G106" s="3" t="s">
        <v>26</v>
      </c>
      <c r="H106" s="3" t="s">
        <v>31</v>
      </c>
      <c r="I106" s="2">
        <v>0</v>
      </c>
      <c r="J106" s="2">
        <f t="shared" si="1"/>
        <v>23</v>
      </c>
    </row>
    <row r="107" spans="1:10" ht="300" x14ac:dyDescent="0.25">
      <c r="A107" s="4">
        <v>1902</v>
      </c>
      <c r="B107" s="3" t="s">
        <v>405</v>
      </c>
      <c r="C107" s="3" t="s">
        <v>406</v>
      </c>
      <c r="D107" s="3" t="s">
        <v>407</v>
      </c>
      <c r="E107" s="3" t="s">
        <v>408</v>
      </c>
      <c r="F107" s="3" t="s">
        <v>6</v>
      </c>
      <c r="G107" s="3" t="s">
        <v>26</v>
      </c>
      <c r="H107" s="3" t="s">
        <v>88</v>
      </c>
      <c r="I107" s="2">
        <v>0</v>
      </c>
      <c r="J107" s="2">
        <f t="shared" si="1"/>
        <v>23</v>
      </c>
    </row>
    <row r="108" spans="1:10" ht="165" x14ac:dyDescent="0.25">
      <c r="A108" s="4">
        <v>1903</v>
      </c>
      <c r="B108" s="3" t="s">
        <v>409</v>
      </c>
      <c r="C108" s="3" t="s">
        <v>410</v>
      </c>
      <c r="D108" s="3" t="s">
        <v>410</v>
      </c>
      <c r="E108" s="3" t="s">
        <v>411</v>
      </c>
      <c r="F108" s="3" t="s">
        <v>6</v>
      </c>
      <c r="G108" s="3" t="s">
        <v>26</v>
      </c>
      <c r="H108" s="3" t="s">
        <v>31</v>
      </c>
      <c r="I108" s="2">
        <v>0</v>
      </c>
      <c r="J108" s="2">
        <f t="shared" si="1"/>
        <v>23</v>
      </c>
    </row>
    <row r="109" spans="1:10" ht="409.5" x14ac:dyDescent="0.25">
      <c r="A109" s="4">
        <v>1904</v>
      </c>
      <c r="B109" s="3" t="s">
        <v>412</v>
      </c>
      <c r="C109" s="3" t="s">
        <v>413</v>
      </c>
      <c r="D109" s="3" t="s">
        <v>414</v>
      </c>
      <c r="E109" s="3" t="s">
        <v>415</v>
      </c>
      <c r="F109" s="3" t="s">
        <v>6</v>
      </c>
      <c r="G109" s="3" t="s">
        <v>26</v>
      </c>
      <c r="H109" s="3" t="s">
        <v>88</v>
      </c>
      <c r="I109" s="2">
        <v>1</v>
      </c>
      <c r="J109" s="2">
        <f t="shared" si="1"/>
        <v>24</v>
      </c>
    </row>
    <row r="110" spans="1:10" ht="195" x14ac:dyDescent="0.25">
      <c r="A110" s="4">
        <v>1905</v>
      </c>
      <c r="B110" s="3" t="s">
        <v>416</v>
      </c>
      <c r="C110" s="3" t="s">
        <v>413</v>
      </c>
      <c r="D110" s="3" t="s">
        <v>413</v>
      </c>
      <c r="E110" s="3" t="s">
        <v>417</v>
      </c>
      <c r="F110" s="3" t="s">
        <v>6</v>
      </c>
      <c r="G110" s="3" t="s">
        <v>26</v>
      </c>
      <c r="H110" s="3" t="s">
        <v>88</v>
      </c>
      <c r="I110" s="2">
        <v>0</v>
      </c>
      <c r="J110" s="2">
        <f t="shared" si="1"/>
        <v>24</v>
      </c>
    </row>
    <row r="111" spans="1:10" ht="409.5" x14ac:dyDescent="0.25">
      <c r="A111" s="4">
        <v>1906</v>
      </c>
      <c r="B111" s="3" t="s">
        <v>418</v>
      </c>
      <c r="C111" s="3" t="s">
        <v>419</v>
      </c>
      <c r="D111" s="3" t="s">
        <v>420</v>
      </c>
      <c r="E111" s="3" t="s">
        <v>421</v>
      </c>
      <c r="F111" s="3" t="s">
        <v>6</v>
      </c>
      <c r="G111" s="3" t="s">
        <v>26</v>
      </c>
      <c r="H111" s="3" t="s">
        <v>88</v>
      </c>
      <c r="I111" s="2">
        <v>0</v>
      </c>
      <c r="J111" s="2">
        <f t="shared" si="1"/>
        <v>24</v>
      </c>
    </row>
    <row r="112" spans="1:10" ht="345" x14ac:dyDescent="0.25">
      <c r="A112" s="4">
        <v>1907</v>
      </c>
      <c r="B112" s="3" t="s">
        <v>422</v>
      </c>
      <c r="C112" s="3" t="s">
        <v>423</v>
      </c>
      <c r="D112" s="3" t="s">
        <v>424</v>
      </c>
      <c r="E112" s="3" t="s">
        <v>425</v>
      </c>
      <c r="F112" s="3" t="s">
        <v>6</v>
      </c>
      <c r="G112" s="3" t="s">
        <v>12</v>
      </c>
      <c r="H112" s="3" t="s">
        <v>206</v>
      </c>
      <c r="I112" s="2">
        <v>0</v>
      </c>
      <c r="J112" s="2">
        <f t="shared" si="1"/>
        <v>24</v>
      </c>
    </row>
    <row r="113" spans="1:11" ht="345" x14ac:dyDescent="0.25">
      <c r="A113" s="4">
        <v>1908</v>
      </c>
      <c r="B113" s="3" t="s">
        <v>426</v>
      </c>
      <c r="C113" s="3" t="s">
        <v>427</v>
      </c>
      <c r="D113" s="3" t="s">
        <v>428</v>
      </c>
      <c r="E113" s="3" t="s">
        <v>429</v>
      </c>
      <c r="F113" s="3" t="s">
        <v>6</v>
      </c>
      <c r="G113" s="3" t="s">
        <v>7</v>
      </c>
      <c r="H113" s="3" t="s">
        <v>93</v>
      </c>
      <c r="I113" s="2">
        <v>0</v>
      </c>
      <c r="J113" s="2">
        <f t="shared" si="1"/>
        <v>24</v>
      </c>
    </row>
    <row r="114" spans="1:11" ht="345" x14ac:dyDescent="0.25">
      <c r="A114" s="4">
        <v>1909</v>
      </c>
      <c r="B114" s="3" t="s">
        <v>430</v>
      </c>
      <c r="C114" s="3" t="s">
        <v>423</v>
      </c>
      <c r="D114" s="3" t="s">
        <v>423</v>
      </c>
      <c r="E114" s="3" t="s">
        <v>431</v>
      </c>
      <c r="F114" s="3" t="s">
        <v>6</v>
      </c>
      <c r="G114" s="3" t="s">
        <v>12</v>
      </c>
      <c r="H114" s="3" t="s">
        <v>206</v>
      </c>
      <c r="I114" s="2">
        <v>0</v>
      </c>
      <c r="J114" s="2">
        <f t="shared" si="1"/>
        <v>24</v>
      </c>
    </row>
    <row r="115" spans="1:11" ht="240" x14ac:dyDescent="0.25">
      <c r="A115" s="4">
        <v>1910</v>
      </c>
      <c r="B115" s="3" t="s">
        <v>432</v>
      </c>
      <c r="C115" s="3" t="s">
        <v>433</v>
      </c>
      <c r="D115" s="3" t="s">
        <v>434</v>
      </c>
      <c r="E115" s="3" t="s">
        <v>435</v>
      </c>
      <c r="F115" s="3" t="s">
        <v>6</v>
      </c>
      <c r="G115" s="3" t="s">
        <v>26</v>
      </c>
      <c r="H115" s="3" t="s">
        <v>109</v>
      </c>
      <c r="I115" s="2">
        <v>0</v>
      </c>
      <c r="J115" s="2">
        <f t="shared" si="1"/>
        <v>24</v>
      </c>
    </row>
    <row r="116" spans="1:11" ht="409.5" x14ac:dyDescent="0.25">
      <c r="A116" s="4">
        <v>1911</v>
      </c>
      <c r="B116" s="3" t="s">
        <v>436</v>
      </c>
      <c r="C116" s="3" t="s">
        <v>437</v>
      </c>
      <c r="D116" s="3" t="s">
        <v>438</v>
      </c>
      <c r="E116" s="3" t="s">
        <v>439</v>
      </c>
      <c r="F116" s="3" t="s">
        <v>6</v>
      </c>
      <c r="G116" s="3" t="s">
        <v>12</v>
      </c>
      <c r="H116" s="3" t="s">
        <v>206</v>
      </c>
      <c r="I116" s="2">
        <v>0</v>
      </c>
      <c r="J116" s="2">
        <f t="shared" si="1"/>
        <v>24</v>
      </c>
    </row>
    <row r="117" spans="1:11" ht="405" x14ac:dyDescent="0.25">
      <c r="A117" s="4">
        <v>1912</v>
      </c>
      <c r="B117" s="3" t="s">
        <v>440</v>
      </c>
      <c r="C117" s="3" t="s">
        <v>441</v>
      </c>
      <c r="D117" s="3" t="s">
        <v>442</v>
      </c>
      <c r="E117" s="3" t="s">
        <v>443</v>
      </c>
      <c r="F117" s="3" t="s">
        <v>6</v>
      </c>
      <c r="G117" s="3" t="s">
        <v>35</v>
      </c>
      <c r="H117" s="3" t="s">
        <v>36</v>
      </c>
      <c r="I117" s="2">
        <v>0</v>
      </c>
      <c r="J117" s="2">
        <f t="shared" si="1"/>
        <v>24</v>
      </c>
    </row>
    <row r="118" spans="1:11" ht="409.5" x14ac:dyDescent="0.25">
      <c r="A118" s="4">
        <v>1913</v>
      </c>
      <c r="B118" s="3" t="s">
        <v>444</v>
      </c>
      <c r="C118" s="3" t="s">
        <v>445</v>
      </c>
      <c r="D118" s="3" t="s">
        <v>446</v>
      </c>
      <c r="E118" s="3" t="s">
        <v>447</v>
      </c>
      <c r="F118" s="3" t="s">
        <v>6</v>
      </c>
      <c r="G118" s="3" t="s">
        <v>35</v>
      </c>
      <c r="H118" s="3" t="s">
        <v>69</v>
      </c>
      <c r="I118" s="2">
        <v>0</v>
      </c>
      <c r="J118" s="2">
        <f t="shared" si="1"/>
        <v>24</v>
      </c>
    </row>
    <row r="119" spans="1:11" ht="409.5" x14ac:dyDescent="0.25">
      <c r="A119" s="4">
        <v>1914</v>
      </c>
      <c r="B119" s="3" t="s">
        <v>448</v>
      </c>
      <c r="C119" s="3" t="s">
        <v>449</v>
      </c>
      <c r="D119" s="3" t="s">
        <v>450</v>
      </c>
      <c r="E119" s="3" t="s">
        <v>451</v>
      </c>
      <c r="F119" s="3" t="s">
        <v>6</v>
      </c>
      <c r="G119" s="3" t="s">
        <v>12</v>
      </c>
      <c r="H119" s="3" t="s">
        <v>206</v>
      </c>
      <c r="I119" s="2">
        <v>0</v>
      </c>
      <c r="J119" s="2">
        <f t="shared" si="1"/>
        <v>24</v>
      </c>
    </row>
    <row r="120" spans="1:11" ht="270" x14ac:dyDescent="0.25">
      <c r="A120" s="4">
        <v>1915</v>
      </c>
      <c r="B120" s="3" t="s">
        <v>452</v>
      </c>
      <c r="C120" s="3" t="s">
        <v>453</v>
      </c>
      <c r="D120" s="3" t="s">
        <v>454</v>
      </c>
      <c r="E120" s="3" t="s">
        <v>455</v>
      </c>
      <c r="F120" s="3" t="s">
        <v>6</v>
      </c>
      <c r="G120" s="3" t="s">
        <v>35</v>
      </c>
      <c r="H120" s="3" t="s">
        <v>36</v>
      </c>
      <c r="I120" s="2">
        <v>0</v>
      </c>
      <c r="J120" s="2">
        <f t="shared" si="1"/>
        <v>24</v>
      </c>
    </row>
    <row r="121" spans="1:11" ht="270" x14ac:dyDescent="0.25">
      <c r="A121" s="4">
        <v>1916</v>
      </c>
      <c r="B121" s="3" t="s">
        <v>456</v>
      </c>
      <c r="C121" s="3" t="s">
        <v>457</v>
      </c>
      <c r="D121" s="3" t="s">
        <v>457</v>
      </c>
      <c r="E121" s="3" t="s">
        <v>458</v>
      </c>
      <c r="F121" s="3" t="s">
        <v>6</v>
      </c>
      <c r="G121" s="3" t="s">
        <v>35</v>
      </c>
      <c r="H121" s="3" t="s">
        <v>36</v>
      </c>
      <c r="I121" s="2">
        <v>0</v>
      </c>
      <c r="J121" s="2">
        <f t="shared" si="1"/>
        <v>24</v>
      </c>
    </row>
    <row r="122" spans="1:11" ht="405" x14ac:dyDescent="0.25">
      <c r="A122" s="4">
        <v>1917</v>
      </c>
      <c r="B122" s="3" t="s">
        <v>459</v>
      </c>
      <c r="C122" s="3" t="s">
        <v>460</v>
      </c>
      <c r="D122" s="3" t="s">
        <v>461</v>
      </c>
      <c r="E122" s="3" t="s">
        <v>462</v>
      </c>
      <c r="F122" s="3" t="s">
        <v>6</v>
      </c>
      <c r="G122" s="3" t="s">
        <v>7</v>
      </c>
      <c r="H122" s="3" t="s">
        <v>8</v>
      </c>
      <c r="I122" s="2">
        <v>0</v>
      </c>
      <c r="J122" s="2">
        <f t="shared" si="1"/>
        <v>24</v>
      </c>
    </row>
    <row r="123" spans="1:11" ht="360" x14ac:dyDescent="0.25">
      <c r="A123" s="4">
        <v>1919</v>
      </c>
      <c r="B123" s="3" t="s">
        <v>463</v>
      </c>
      <c r="C123" s="3" t="s">
        <v>464</v>
      </c>
      <c r="D123" s="3" t="s">
        <v>465</v>
      </c>
      <c r="E123" s="3" t="s">
        <v>466</v>
      </c>
      <c r="F123" s="3" t="s">
        <v>6</v>
      </c>
      <c r="G123" s="3" t="s">
        <v>26</v>
      </c>
      <c r="H123" s="3" t="s">
        <v>88</v>
      </c>
      <c r="I123" s="2">
        <v>0</v>
      </c>
      <c r="J123" s="2">
        <f t="shared" si="1"/>
        <v>24</v>
      </c>
    </row>
    <row r="124" spans="1:11" ht="405" x14ac:dyDescent="0.25">
      <c r="A124" s="4">
        <v>1920</v>
      </c>
      <c r="B124" s="3" t="s">
        <v>467</v>
      </c>
      <c r="C124" s="3" t="s">
        <v>468</v>
      </c>
      <c r="D124" s="3" t="s">
        <v>469</v>
      </c>
      <c r="E124" s="3" t="s">
        <v>470</v>
      </c>
      <c r="F124" s="3" t="s">
        <v>6</v>
      </c>
      <c r="G124" s="3" t="s">
        <v>26</v>
      </c>
      <c r="H124" s="3" t="s">
        <v>88</v>
      </c>
      <c r="I124" s="2">
        <v>0</v>
      </c>
      <c r="J124" s="2">
        <f t="shared" si="1"/>
        <v>24</v>
      </c>
      <c r="K124">
        <v>0</v>
      </c>
    </row>
    <row r="125" spans="1:11" ht="409.5" x14ac:dyDescent="0.25">
      <c r="A125" s="4">
        <v>1921</v>
      </c>
      <c r="B125" s="3" t="s">
        <v>471</v>
      </c>
      <c r="C125" s="3" t="s">
        <v>472</v>
      </c>
      <c r="D125" s="3" t="s">
        <v>473</v>
      </c>
      <c r="E125" s="3" t="s">
        <v>474</v>
      </c>
      <c r="F125" s="3" t="s">
        <v>6</v>
      </c>
      <c r="G125" s="3" t="s">
        <v>26</v>
      </c>
      <c r="H125" s="3" t="s">
        <v>88</v>
      </c>
      <c r="I125" s="2">
        <v>0</v>
      </c>
      <c r="J125" s="2">
        <f t="shared" si="1"/>
        <v>24</v>
      </c>
      <c r="K125">
        <v>0</v>
      </c>
    </row>
    <row r="126" spans="1:11" ht="210" x14ac:dyDescent="0.25">
      <c r="A126" s="4">
        <v>1923</v>
      </c>
      <c r="B126" s="3" t="s">
        <v>475</v>
      </c>
      <c r="C126" s="3" t="s">
        <v>476</v>
      </c>
      <c r="D126" s="3" t="s">
        <v>477</v>
      </c>
      <c r="E126" s="3" t="s">
        <v>478</v>
      </c>
      <c r="F126" s="3" t="s">
        <v>6</v>
      </c>
      <c r="G126" s="3" t="s">
        <v>26</v>
      </c>
      <c r="H126" s="3" t="s">
        <v>88</v>
      </c>
      <c r="I126" s="2">
        <v>0</v>
      </c>
      <c r="J126" s="2">
        <f t="shared" si="1"/>
        <v>24</v>
      </c>
    </row>
    <row r="127" spans="1:11" ht="240" x14ac:dyDescent="0.25">
      <c r="A127" s="4">
        <v>1924</v>
      </c>
      <c r="B127" s="3" t="s">
        <v>479</v>
      </c>
      <c r="C127" s="3" t="s">
        <v>480</v>
      </c>
      <c r="D127" s="3" t="s">
        <v>481</v>
      </c>
      <c r="E127" s="3" t="s">
        <v>482</v>
      </c>
      <c r="F127" s="3" t="s">
        <v>6</v>
      </c>
      <c r="G127" s="3" t="s">
        <v>7</v>
      </c>
      <c r="H127" s="3" t="s">
        <v>8</v>
      </c>
      <c r="I127" s="2">
        <v>0</v>
      </c>
      <c r="J127" s="2">
        <f t="shared" si="1"/>
        <v>24</v>
      </c>
    </row>
    <row r="128" spans="1:11" ht="285" x14ac:dyDescent="0.25">
      <c r="A128" s="4">
        <v>1925</v>
      </c>
      <c r="B128" s="3" t="s">
        <v>483</v>
      </c>
      <c r="C128" s="3" t="s">
        <v>484</v>
      </c>
      <c r="D128" s="3" t="s">
        <v>485</v>
      </c>
      <c r="E128" s="3" t="s">
        <v>486</v>
      </c>
      <c r="F128" s="3" t="s">
        <v>6</v>
      </c>
      <c r="G128" s="3" t="s">
        <v>26</v>
      </c>
      <c r="H128" s="3" t="s">
        <v>31</v>
      </c>
      <c r="I128" s="2">
        <v>0</v>
      </c>
      <c r="J128" s="2">
        <f t="shared" si="1"/>
        <v>24</v>
      </c>
    </row>
    <row r="129" spans="1:10" ht="315" x14ac:dyDescent="0.25">
      <c r="A129" s="4">
        <v>1926</v>
      </c>
      <c r="B129" s="3" t="s">
        <v>487</v>
      </c>
      <c r="C129" s="3" t="s">
        <v>488</v>
      </c>
      <c r="D129" s="3" t="s">
        <v>489</v>
      </c>
      <c r="E129" s="3" t="s">
        <v>490</v>
      </c>
      <c r="F129" s="3" t="s">
        <v>6</v>
      </c>
      <c r="G129" s="3" t="s">
        <v>7</v>
      </c>
      <c r="H129" s="3" t="s">
        <v>8</v>
      </c>
      <c r="I129" s="2">
        <v>0</v>
      </c>
      <c r="J129" s="2">
        <f t="shared" si="1"/>
        <v>24</v>
      </c>
    </row>
    <row r="130" spans="1:10" ht="285" x14ac:dyDescent="0.25">
      <c r="A130" s="4">
        <v>1927</v>
      </c>
      <c r="B130" s="3" t="s">
        <v>491</v>
      </c>
      <c r="C130" s="3" t="s">
        <v>492</v>
      </c>
      <c r="D130" s="3" t="s">
        <v>493</v>
      </c>
      <c r="E130" s="3" t="s">
        <v>494</v>
      </c>
      <c r="F130" s="3" t="s">
        <v>6</v>
      </c>
      <c r="G130" s="3" t="s">
        <v>7</v>
      </c>
      <c r="H130" s="3" t="s">
        <v>105</v>
      </c>
      <c r="I130" s="2">
        <v>0</v>
      </c>
      <c r="J130" s="2">
        <f t="shared" si="1"/>
        <v>24</v>
      </c>
    </row>
    <row r="131" spans="1:10" ht="390" x14ac:dyDescent="0.25">
      <c r="A131" s="4">
        <v>1928</v>
      </c>
      <c r="B131" s="3" t="s">
        <v>495</v>
      </c>
      <c r="C131" s="3" t="s">
        <v>468</v>
      </c>
      <c r="D131" s="3" t="s">
        <v>496</v>
      </c>
      <c r="E131" s="3" t="s">
        <v>497</v>
      </c>
      <c r="F131" s="3" t="s">
        <v>6</v>
      </c>
      <c r="G131" s="3" t="s">
        <v>26</v>
      </c>
      <c r="H131" s="3" t="s">
        <v>88</v>
      </c>
      <c r="I131" s="2">
        <v>0</v>
      </c>
      <c r="J131" s="2">
        <f t="shared" si="1"/>
        <v>24</v>
      </c>
    </row>
    <row r="132" spans="1:10" ht="345" x14ac:dyDescent="0.25">
      <c r="A132" s="4">
        <v>1929</v>
      </c>
      <c r="B132" s="3" t="s">
        <v>498</v>
      </c>
      <c r="C132" s="3" t="s">
        <v>499</v>
      </c>
      <c r="D132" s="3" t="s">
        <v>500</v>
      </c>
      <c r="E132" s="3" t="s">
        <v>501</v>
      </c>
      <c r="F132" s="3" t="s">
        <v>6</v>
      </c>
      <c r="G132" s="3" t="s">
        <v>26</v>
      </c>
      <c r="H132" s="3" t="s">
        <v>88</v>
      </c>
      <c r="I132" s="2">
        <v>0</v>
      </c>
      <c r="J132" s="2">
        <f t="shared" ref="J132:J195" si="2">J131+I132</f>
        <v>24</v>
      </c>
    </row>
    <row r="133" spans="1:10" ht="360" x14ac:dyDescent="0.25">
      <c r="A133" s="4">
        <v>1930</v>
      </c>
      <c r="B133" s="3" t="s">
        <v>502</v>
      </c>
      <c r="C133" s="3" t="s">
        <v>503</v>
      </c>
      <c r="D133" s="3" t="s">
        <v>504</v>
      </c>
      <c r="E133" s="3" t="s">
        <v>505</v>
      </c>
      <c r="F133" s="3" t="s">
        <v>6</v>
      </c>
      <c r="G133" s="3" t="s">
        <v>35</v>
      </c>
      <c r="H133" s="3" t="s">
        <v>36</v>
      </c>
      <c r="I133" s="2">
        <v>1</v>
      </c>
      <c r="J133" s="2">
        <f t="shared" si="2"/>
        <v>25</v>
      </c>
    </row>
    <row r="134" spans="1:10" ht="409.5" x14ac:dyDescent="0.25">
      <c r="A134" s="4">
        <v>1931</v>
      </c>
      <c r="B134" s="3" t="s">
        <v>506</v>
      </c>
      <c r="C134" s="3" t="s">
        <v>507</v>
      </c>
      <c r="D134" s="3" t="s">
        <v>508</v>
      </c>
      <c r="E134" s="3" t="s">
        <v>509</v>
      </c>
      <c r="F134" s="3" t="s">
        <v>6</v>
      </c>
      <c r="G134" s="3" t="s">
        <v>26</v>
      </c>
      <c r="H134" s="3" t="s">
        <v>31</v>
      </c>
      <c r="I134" s="2">
        <v>0</v>
      </c>
      <c r="J134" s="2">
        <f t="shared" si="2"/>
        <v>25</v>
      </c>
    </row>
    <row r="135" spans="1:10" ht="240" x14ac:dyDescent="0.25">
      <c r="A135" s="4">
        <v>1932</v>
      </c>
      <c r="B135" s="3" t="s">
        <v>510</v>
      </c>
      <c r="C135" s="3" t="s">
        <v>512</v>
      </c>
      <c r="D135" s="3" t="s">
        <v>512</v>
      </c>
      <c r="E135" s="3" t="s">
        <v>511</v>
      </c>
      <c r="F135" s="3" t="s">
        <v>6</v>
      </c>
      <c r="G135" s="3" t="s">
        <v>26</v>
      </c>
      <c r="H135" s="3" t="s">
        <v>88</v>
      </c>
      <c r="I135" s="2">
        <v>0</v>
      </c>
      <c r="J135" s="2">
        <f t="shared" si="2"/>
        <v>25</v>
      </c>
    </row>
    <row r="136" spans="1:10" ht="210" x14ac:dyDescent="0.25">
      <c r="A136" s="4">
        <v>1933</v>
      </c>
      <c r="B136" s="3" t="s">
        <v>513</v>
      </c>
      <c r="C136" s="3" t="s">
        <v>183</v>
      </c>
      <c r="D136" s="3" t="s">
        <v>515</v>
      </c>
      <c r="E136" s="3" t="s">
        <v>514</v>
      </c>
      <c r="F136" s="3" t="s">
        <v>6</v>
      </c>
      <c r="G136" s="3" t="s">
        <v>7</v>
      </c>
      <c r="H136" s="3" t="s">
        <v>8</v>
      </c>
      <c r="I136" s="2">
        <v>0</v>
      </c>
      <c r="J136" s="2">
        <f t="shared" si="2"/>
        <v>25</v>
      </c>
    </row>
    <row r="137" spans="1:10" ht="285" x14ac:dyDescent="0.25">
      <c r="A137" s="4">
        <v>1934</v>
      </c>
      <c r="B137" s="3" t="s">
        <v>516</v>
      </c>
      <c r="C137" s="3" t="s">
        <v>518</v>
      </c>
      <c r="D137" s="3" t="s">
        <v>519</v>
      </c>
      <c r="E137" s="3" t="s">
        <v>517</v>
      </c>
      <c r="F137" s="3" t="s">
        <v>6</v>
      </c>
      <c r="G137" s="3" t="s">
        <v>12</v>
      </c>
      <c r="H137" s="3" t="s">
        <v>360</v>
      </c>
      <c r="I137" s="2">
        <v>0</v>
      </c>
      <c r="J137" s="2">
        <f t="shared" si="2"/>
        <v>25</v>
      </c>
    </row>
    <row r="138" spans="1:10" ht="225" x14ac:dyDescent="0.25">
      <c r="A138" s="4">
        <v>1935</v>
      </c>
      <c r="B138" s="3" t="s">
        <v>520</v>
      </c>
      <c r="C138" s="3" t="s">
        <v>522</v>
      </c>
      <c r="D138" s="3" t="s">
        <v>523</v>
      </c>
      <c r="E138" s="3" t="s">
        <v>521</v>
      </c>
      <c r="F138" s="3" t="s">
        <v>6</v>
      </c>
      <c r="G138" s="3" t="s">
        <v>12</v>
      </c>
      <c r="H138" s="3" t="s">
        <v>189</v>
      </c>
      <c r="I138" s="2">
        <v>0</v>
      </c>
      <c r="J138" s="2">
        <f t="shared" si="2"/>
        <v>25</v>
      </c>
    </row>
    <row r="139" spans="1:10" ht="409.5" x14ac:dyDescent="0.25">
      <c r="A139" s="4">
        <v>1936</v>
      </c>
      <c r="B139" s="3" t="s">
        <v>524</v>
      </c>
      <c r="C139" s="3" t="s">
        <v>526</v>
      </c>
      <c r="D139" s="3" t="s">
        <v>527</v>
      </c>
      <c r="E139" s="3" t="s">
        <v>525</v>
      </c>
      <c r="F139" s="3" t="s">
        <v>6</v>
      </c>
      <c r="G139" s="3" t="s">
        <v>35</v>
      </c>
      <c r="H139" s="3" t="s">
        <v>69</v>
      </c>
      <c r="I139" s="2">
        <v>0</v>
      </c>
      <c r="J139" s="2">
        <f t="shared" si="2"/>
        <v>25</v>
      </c>
    </row>
    <row r="140" spans="1:10" ht="180" x14ac:dyDescent="0.25">
      <c r="A140" s="4">
        <v>1938</v>
      </c>
      <c r="B140" s="3" t="s">
        <v>529</v>
      </c>
      <c r="C140" s="3" t="s">
        <v>530</v>
      </c>
      <c r="D140" s="3" t="s">
        <v>530</v>
      </c>
      <c r="E140" s="3" t="s">
        <v>528</v>
      </c>
      <c r="F140" s="3" t="s">
        <v>6</v>
      </c>
      <c r="G140" s="3" t="s">
        <v>26</v>
      </c>
      <c r="H140" s="3" t="s">
        <v>88</v>
      </c>
      <c r="I140" s="2">
        <v>0</v>
      </c>
      <c r="J140" s="2">
        <f t="shared" si="2"/>
        <v>25</v>
      </c>
    </row>
    <row r="141" spans="1:10" ht="409.5" x14ac:dyDescent="0.25">
      <c r="A141" s="4">
        <v>1939</v>
      </c>
      <c r="B141" s="3" t="s">
        <v>531</v>
      </c>
      <c r="C141" s="3" t="s">
        <v>533</v>
      </c>
      <c r="D141" s="3" t="s">
        <v>534</v>
      </c>
      <c r="E141" s="3" t="s">
        <v>532</v>
      </c>
      <c r="F141" s="3" t="s">
        <v>6</v>
      </c>
      <c r="G141" s="3" t="s">
        <v>12</v>
      </c>
      <c r="H141" s="3" t="s">
        <v>17</v>
      </c>
      <c r="I141" s="2">
        <v>0</v>
      </c>
      <c r="J141" s="2">
        <f t="shared" si="2"/>
        <v>25</v>
      </c>
    </row>
    <row r="142" spans="1:10" ht="375" x14ac:dyDescent="0.25">
      <c r="A142" s="4">
        <v>1940</v>
      </c>
      <c r="B142" s="3" t="s">
        <v>536</v>
      </c>
      <c r="C142" s="3" t="s">
        <v>537</v>
      </c>
      <c r="D142" s="3" t="s">
        <v>538</v>
      </c>
      <c r="E142" s="3" t="s">
        <v>535</v>
      </c>
      <c r="F142" s="3" t="s">
        <v>6</v>
      </c>
      <c r="G142" s="3" t="s">
        <v>26</v>
      </c>
      <c r="H142" s="3" t="s">
        <v>88</v>
      </c>
      <c r="I142" s="2">
        <v>0</v>
      </c>
      <c r="J142" s="2">
        <f t="shared" si="2"/>
        <v>25</v>
      </c>
    </row>
    <row r="143" spans="1:10" ht="409.5" x14ac:dyDescent="0.25">
      <c r="A143" s="4">
        <v>1941</v>
      </c>
      <c r="B143" s="3" t="s">
        <v>540</v>
      </c>
      <c r="C143" s="3" t="s">
        <v>537</v>
      </c>
      <c r="D143" s="3" t="s">
        <v>541</v>
      </c>
      <c r="E143" s="3" t="s">
        <v>539</v>
      </c>
      <c r="F143" s="3" t="s">
        <v>6</v>
      </c>
      <c r="G143" s="3" t="s">
        <v>26</v>
      </c>
      <c r="H143" s="3" t="s">
        <v>88</v>
      </c>
      <c r="I143" s="2">
        <v>0</v>
      </c>
      <c r="J143" s="2">
        <f t="shared" si="2"/>
        <v>25</v>
      </c>
    </row>
    <row r="144" spans="1:10" ht="409.5" x14ac:dyDescent="0.25">
      <c r="A144" s="4">
        <v>1942</v>
      </c>
      <c r="B144" s="3" t="s">
        <v>542</v>
      </c>
      <c r="C144" s="3" t="s">
        <v>544</v>
      </c>
      <c r="D144" s="3" t="s">
        <v>545</v>
      </c>
      <c r="E144" s="3" t="s">
        <v>543</v>
      </c>
      <c r="F144" s="3" t="s">
        <v>6</v>
      </c>
      <c r="G144" s="3" t="s">
        <v>12</v>
      </c>
      <c r="H144" s="3" t="s">
        <v>546</v>
      </c>
      <c r="I144" s="2">
        <v>0</v>
      </c>
      <c r="J144" s="2">
        <f t="shared" si="2"/>
        <v>25</v>
      </c>
    </row>
    <row r="145" spans="1:10" ht="409.5" x14ac:dyDescent="0.25">
      <c r="A145" s="4">
        <v>1943</v>
      </c>
      <c r="B145" s="3" t="s">
        <v>548</v>
      </c>
      <c r="C145" s="3" t="s">
        <v>549</v>
      </c>
      <c r="D145" s="3" t="s">
        <v>550</v>
      </c>
      <c r="E145" s="3" t="s">
        <v>547</v>
      </c>
      <c r="F145" s="3" t="s">
        <v>6</v>
      </c>
      <c r="G145" s="3" t="s">
        <v>26</v>
      </c>
      <c r="H145" s="3" t="s">
        <v>58</v>
      </c>
      <c r="I145" s="2">
        <v>0</v>
      </c>
      <c r="J145" s="2">
        <f t="shared" si="2"/>
        <v>25</v>
      </c>
    </row>
    <row r="146" spans="1:10" ht="300" x14ac:dyDescent="0.25">
      <c r="A146" s="4">
        <v>1944</v>
      </c>
      <c r="B146" s="3" t="s">
        <v>552</v>
      </c>
      <c r="C146" s="3" t="s">
        <v>553</v>
      </c>
      <c r="D146" s="3" t="s">
        <v>554</v>
      </c>
      <c r="E146" s="3" t="s">
        <v>551</v>
      </c>
      <c r="F146" s="3" t="s">
        <v>6</v>
      </c>
      <c r="G146" s="3" t="s">
        <v>7</v>
      </c>
      <c r="H146" s="3" t="s">
        <v>8</v>
      </c>
      <c r="I146" s="2">
        <v>0</v>
      </c>
      <c r="J146" s="2">
        <f t="shared" si="2"/>
        <v>25</v>
      </c>
    </row>
    <row r="147" spans="1:10" ht="240" x14ac:dyDescent="0.25">
      <c r="A147" s="4">
        <v>1945</v>
      </c>
      <c r="B147" s="3" t="s">
        <v>555</v>
      </c>
      <c r="C147" s="3" t="s">
        <v>557</v>
      </c>
      <c r="D147" s="3" t="s">
        <v>558</v>
      </c>
      <c r="E147" s="3" t="s">
        <v>556</v>
      </c>
      <c r="F147" s="3" t="s">
        <v>6</v>
      </c>
      <c r="G147" s="3" t="s">
        <v>12</v>
      </c>
      <c r="H147" s="3" t="s">
        <v>62</v>
      </c>
      <c r="I147" s="2">
        <v>0</v>
      </c>
      <c r="J147" s="2">
        <f t="shared" si="2"/>
        <v>25</v>
      </c>
    </row>
    <row r="148" spans="1:10" ht="330" x14ac:dyDescent="0.25">
      <c r="A148" s="4">
        <v>1946</v>
      </c>
      <c r="B148" s="3" t="s">
        <v>560</v>
      </c>
      <c r="C148" s="3" t="s">
        <v>561</v>
      </c>
      <c r="D148" s="3" t="s">
        <v>562</v>
      </c>
      <c r="E148" s="3" t="s">
        <v>559</v>
      </c>
      <c r="F148" s="3" t="s">
        <v>6</v>
      </c>
      <c r="G148" s="3" t="s">
        <v>7</v>
      </c>
      <c r="H148" s="3" t="s">
        <v>230</v>
      </c>
      <c r="I148" s="2">
        <v>3</v>
      </c>
      <c r="J148" s="2">
        <f t="shared" si="2"/>
        <v>28</v>
      </c>
    </row>
    <row r="149" spans="1:10" ht="409.5" x14ac:dyDescent="0.25">
      <c r="A149" s="4">
        <v>1947</v>
      </c>
      <c r="B149" s="3" t="s">
        <v>563</v>
      </c>
      <c r="C149" s="3" t="s">
        <v>565</v>
      </c>
      <c r="D149" s="3" t="s">
        <v>566</v>
      </c>
      <c r="E149" s="3" t="s">
        <v>564</v>
      </c>
      <c r="F149" s="3" t="s">
        <v>6</v>
      </c>
      <c r="G149" s="3" t="s">
        <v>12</v>
      </c>
      <c r="H149" s="3" t="s">
        <v>13</v>
      </c>
      <c r="I149" s="2">
        <v>0</v>
      </c>
      <c r="J149" s="2">
        <f t="shared" si="2"/>
        <v>28</v>
      </c>
    </row>
    <row r="150" spans="1:10" ht="390" x14ac:dyDescent="0.25">
      <c r="A150" s="4">
        <v>1948</v>
      </c>
      <c r="B150" s="3" t="s">
        <v>567</v>
      </c>
      <c r="C150" s="3" t="s">
        <v>569</v>
      </c>
      <c r="D150" s="3" t="s">
        <v>570</v>
      </c>
      <c r="E150" s="3" t="s">
        <v>568</v>
      </c>
      <c r="F150" s="3" t="s">
        <v>6</v>
      </c>
      <c r="G150" s="3" t="s">
        <v>7</v>
      </c>
      <c r="H150" s="3" t="s">
        <v>230</v>
      </c>
      <c r="I150" s="2">
        <v>0</v>
      </c>
      <c r="J150" s="2">
        <f t="shared" si="2"/>
        <v>28</v>
      </c>
    </row>
    <row r="151" spans="1:10" ht="409.5" x14ac:dyDescent="0.25">
      <c r="A151" s="4">
        <v>1949</v>
      </c>
      <c r="B151" s="3" t="s">
        <v>572</v>
      </c>
      <c r="C151" s="3" t="s">
        <v>573</v>
      </c>
      <c r="D151" s="3" t="s">
        <v>574</v>
      </c>
      <c r="E151" s="3" t="s">
        <v>571</v>
      </c>
      <c r="F151" s="3" t="s">
        <v>6</v>
      </c>
      <c r="G151" s="3" t="s">
        <v>26</v>
      </c>
      <c r="H151" s="3" t="s">
        <v>88</v>
      </c>
      <c r="I151" s="2">
        <v>0</v>
      </c>
      <c r="J151" s="2">
        <f t="shared" si="2"/>
        <v>28</v>
      </c>
    </row>
    <row r="152" spans="1:10" ht="315" x14ac:dyDescent="0.25">
      <c r="A152" s="4">
        <v>1950</v>
      </c>
      <c r="B152" s="3" t="s">
        <v>575</v>
      </c>
      <c r="C152" s="3" t="s">
        <v>577</v>
      </c>
      <c r="D152" s="3" t="s">
        <v>578</v>
      </c>
      <c r="E152" s="3" t="s">
        <v>576</v>
      </c>
      <c r="F152" s="3" t="s">
        <v>6</v>
      </c>
      <c r="G152" s="3" t="s">
        <v>26</v>
      </c>
      <c r="H152" s="3" t="s">
        <v>161</v>
      </c>
      <c r="I152" s="2">
        <v>0</v>
      </c>
      <c r="J152" s="2">
        <f t="shared" si="2"/>
        <v>28</v>
      </c>
    </row>
    <row r="153" spans="1:10" ht="409.5" x14ac:dyDescent="0.25">
      <c r="A153" s="4">
        <v>1951</v>
      </c>
      <c r="B153" s="3" t="s">
        <v>579</v>
      </c>
      <c r="C153" s="3" t="s">
        <v>315</v>
      </c>
      <c r="D153" s="3" t="s">
        <v>581</v>
      </c>
      <c r="E153" s="3" t="s">
        <v>580</v>
      </c>
      <c r="F153" s="3" t="s">
        <v>6</v>
      </c>
      <c r="G153" s="3" t="s">
        <v>7</v>
      </c>
      <c r="H153" s="3" t="s">
        <v>105</v>
      </c>
      <c r="I153" s="2">
        <v>1</v>
      </c>
      <c r="J153" s="2">
        <f t="shared" si="2"/>
        <v>29</v>
      </c>
    </row>
    <row r="154" spans="1:10" ht="210" x14ac:dyDescent="0.25">
      <c r="A154" s="4">
        <v>1952</v>
      </c>
      <c r="B154" s="3" t="s">
        <v>583</v>
      </c>
      <c r="C154" s="3" t="s">
        <v>582</v>
      </c>
      <c r="D154" s="3" t="s">
        <v>582</v>
      </c>
      <c r="E154" s="3" t="s">
        <v>584</v>
      </c>
      <c r="F154" s="3" t="s">
        <v>6</v>
      </c>
      <c r="G154" s="3" t="s">
        <v>35</v>
      </c>
      <c r="H154" s="3" t="s">
        <v>36</v>
      </c>
      <c r="I154" s="2">
        <v>0</v>
      </c>
      <c r="J154" s="2">
        <f t="shared" si="2"/>
        <v>29</v>
      </c>
    </row>
    <row r="155" spans="1:10" ht="270" x14ac:dyDescent="0.25">
      <c r="A155" s="4">
        <v>1953</v>
      </c>
      <c r="B155" s="3" t="s">
        <v>585</v>
      </c>
      <c r="C155" s="3" t="s">
        <v>587</v>
      </c>
      <c r="D155" s="3" t="s">
        <v>588</v>
      </c>
      <c r="E155" s="3" t="s">
        <v>586</v>
      </c>
      <c r="F155" s="3" t="s">
        <v>6</v>
      </c>
      <c r="G155" s="3" t="s">
        <v>35</v>
      </c>
      <c r="H155" s="3" t="s">
        <v>69</v>
      </c>
      <c r="I155" s="2">
        <v>0</v>
      </c>
      <c r="J155" s="2">
        <f t="shared" si="2"/>
        <v>29</v>
      </c>
    </row>
    <row r="156" spans="1:10" ht="240" x14ac:dyDescent="0.25">
      <c r="A156" s="4">
        <v>1954</v>
      </c>
      <c r="B156" s="3" t="s">
        <v>589</v>
      </c>
      <c r="C156" s="3" t="s">
        <v>591</v>
      </c>
      <c r="D156" s="3" t="s">
        <v>592</v>
      </c>
      <c r="E156" s="3" t="s">
        <v>590</v>
      </c>
      <c r="F156" s="3" t="s">
        <v>6</v>
      </c>
      <c r="G156" s="3" t="s">
        <v>7</v>
      </c>
      <c r="H156" s="3" t="s">
        <v>8</v>
      </c>
      <c r="I156" s="2">
        <v>0</v>
      </c>
      <c r="J156" s="2">
        <f t="shared" si="2"/>
        <v>29</v>
      </c>
    </row>
    <row r="157" spans="1:10" ht="285" x14ac:dyDescent="0.25">
      <c r="A157" s="4">
        <v>1955</v>
      </c>
      <c r="B157" s="3" t="s">
        <v>593</v>
      </c>
      <c r="C157" s="3" t="s">
        <v>595</v>
      </c>
      <c r="D157" s="3" t="s">
        <v>596</v>
      </c>
      <c r="E157" s="3" t="s">
        <v>594</v>
      </c>
      <c r="F157" s="3" t="s">
        <v>6</v>
      </c>
      <c r="G157" s="3" t="s">
        <v>35</v>
      </c>
      <c r="H157" s="3" t="s">
        <v>36</v>
      </c>
      <c r="I157" s="2">
        <v>0</v>
      </c>
      <c r="J157" s="2">
        <f t="shared" si="2"/>
        <v>29</v>
      </c>
    </row>
    <row r="158" spans="1:10" ht="270" x14ac:dyDescent="0.25">
      <c r="A158" s="4">
        <v>1956</v>
      </c>
      <c r="B158" s="3" t="s">
        <v>597</v>
      </c>
      <c r="C158" s="3" t="s">
        <v>599</v>
      </c>
      <c r="D158" s="3" t="s">
        <v>599</v>
      </c>
      <c r="E158" s="3" t="s">
        <v>598</v>
      </c>
      <c r="F158" s="3" t="s">
        <v>6</v>
      </c>
      <c r="G158" s="3" t="s">
        <v>7</v>
      </c>
      <c r="H158" s="3" t="s">
        <v>102</v>
      </c>
      <c r="I158" s="2">
        <v>0</v>
      </c>
      <c r="J158" s="2">
        <f t="shared" si="2"/>
        <v>29</v>
      </c>
    </row>
    <row r="159" spans="1:10" ht="90" x14ac:dyDescent="0.25">
      <c r="A159" s="4">
        <v>1957</v>
      </c>
      <c r="B159" s="3" t="s">
        <v>600</v>
      </c>
      <c r="C159" s="3" t="s">
        <v>341</v>
      </c>
      <c r="D159" s="3" t="s">
        <v>341</v>
      </c>
      <c r="E159" s="3" t="s">
        <v>601</v>
      </c>
      <c r="F159" s="3" t="s">
        <v>6</v>
      </c>
      <c r="G159" s="3" t="s">
        <v>12</v>
      </c>
      <c r="H159" s="3" t="s">
        <v>13</v>
      </c>
      <c r="I159" s="2">
        <v>0</v>
      </c>
      <c r="J159" s="2">
        <f t="shared" si="2"/>
        <v>29</v>
      </c>
    </row>
    <row r="160" spans="1:10" ht="180" x14ac:dyDescent="0.25">
      <c r="A160" s="4">
        <v>1958</v>
      </c>
      <c r="B160" s="3" t="s">
        <v>603</v>
      </c>
      <c r="C160" s="3" t="s">
        <v>341</v>
      </c>
      <c r="D160" s="3" t="s">
        <v>341</v>
      </c>
      <c r="E160" s="3" t="s">
        <v>602</v>
      </c>
      <c r="F160" s="3" t="s">
        <v>6</v>
      </c>
      <c r="G160" s="3" t="s">
        <v>12</v>
      </c>
      <c r="H160" s="3" t="s">
        <v>13</v>
      </c>
      <c r="I160" s="2">
        <v>0</v>
      </c>
      <c r="J160" s="2">
        <f t="shared" si="2"/>
        <v>29</v>
      </c>
    </row>
    <row r="161" spans="1:10" ht="409.5" x14ac:dyDescent="0.25">
      <c r="A161" s="4">
        <v>1959</v>
      </c>
      <c r="B161" s="3" t="s">
        <v>604</v>
      </c>
      <c r="C161" s="3" t="s">
        <v>331</v>
      </c>
      <c r="D161" s="3" t="s">
        <v>606</v>
      </c>
      <c r="E161" s="3" t="s">
        <v>605</v>
      </c>
      <c r="F161" s="3" t="s">
        <v>6</v>
      </c>
      <c r="G161" s="3" t="s">
        <v>12</v>
      </c>
      <c r="H161" s="3" t="s">
        <v>189</v>
      </c>
      <c r="I161" s="2">
        <v>0</v>
      </c>
      <c r="J161" s="2">
        <f t="shared" si="2"/>
        <v>29</v>
      </c>
    </row>
    <row r="162" spans="1:10" ht="409.5" x14ac:dyDescent="0.25">
      <c r="A162" s="4">
        <v>1960</v>
      </c>
      <c r="B162" s="3" t="s">
        <v>607</v>
      </c>
      <c r="C162" s="3" t="s">
        <v>609</v>
      </c>
      <c r="D162" s="3" t="s">
        <v>610</v>
      </c>
      <c r="E162" s="3" t="s">
        <v>608</v>
      </c>
      <c r="F162" s="3" t="s">
        <v>6</v>
      </c>
      <c r="G162" s="3" t="s">
        <v>12</v>
      </c>
      <c r="H162" s="3" t="s">
        <v>206</v>
      </c>
      <c r="I162" s="2">
        <v>1</v>
      </c>
      <c r="J162" s="2">
        <f t="shared" si="2"/>
        <v>30</v>
      </c>
    </row>
    <row r="163" spans="1:10" ht="409.5" x14ac:dyDescent="0.25">
      <c r="A163" s="4">
        <v>1961</v>
      </c>
      <c r="B163" s="3" t="s">
        <v>611</v>
      </c>
      <c r="C163" s="3" t="s">
        <v>613</v>
      </c>
      <c r="D163" s="3" t="s">
        <v>614</v>
      </c>
      <c r="E163" s="3" t="s">
        <v>612</v>
      </c>
      <c r="F163" s="3" t="s">
        <v>6</v>
      </c>
      <c r="G163" s="3" t="s">
        <v>35</v>
      </c>
      <c r="H163" s="3" t="s">
        <v>69</v>
      </c>
      <c r="I163" s="2">
        <v>2</v>
      </c>
      <c r="J163" s="2">
        <f t="shared" si="2"/>
        <v>32</v>
      </c>
    </row>
    <row r="164" spans="1:10" ht="409.5" x14ac:dyDescent="0.25">
      <c r="A164" s="4">
        <v>1962</v>
      </c>
      <c r="B164" s="3" t="s">
        <v>615</v>
      </c>
      <c r="C164" s="3" t="s">
        <v>617</v>
      </c>
      <c r="D164" s="3" t="s">
        <v>618</v>
      </c>
      <c r="E164" s="3" t="s">
        <v>616</v>
      </c>
      <c r="F164" s="3" t="s">
        <v>6</v>
      </c>
      <c r="G164" s="3" t="s">
        <v>26</v>
      </c>
      <c r="H164" s="3" t="s">
        <v>58</v>
      </c>
      <c r="I164" s="2">
        <v>0</v>
      </c>
      <c r="J164" s="2">
        <f t="shared" si="2"/>
        <v>32</v>
      </c>
    </row>
    <row r="165" spans="1:10" ht="300" x14ac:dyDescent="0.25">
      <c r="A165" s="4">
        <v>1964</v>
      </c>
      <c r="B165" s="3" t="s">
        <v>619</v>
      </c>
      <c r="C165" s="3" t="s">
        <v>621</v>
      </c>
      <c r="D165" s="3" t="s">
        <v>622</v>
      </c>
      <c r="E165" s="3" t="s">
        <v>620</v>
      </c>
      <c r="F165" s="3" t="s">
        <v>6</v>
      </c>
      <c r="G165" s="3" t="s">
        <v>35</v>
      </c>
      <c r="H165" s="3" t="s">
        <v>36</v>
      </c>
      <c r="I165" s="2">
        <v>0</v>
      </c>
      <c r="J165" s="2">
        <f t="shared" si="2"/>
        <v>32</v>
      </c>
    </row>
    <row r="166" spans="1:10" ht="409.5" x14ac:dyDescent="0.25">
      <c r="A166" s="4">
        <v>1965</v>
      </c>
      <c r="B166" s="3" t="s">
        <v>623</v>
      </c>
      <c r="C166" s="3" t="s">
        <v>573</v>
      </c>
      <c r="D166" s="3" t="s">
        <v>625</v>
      </c>
      <c r="E166" s="3" t="s">
        <v>624</v>
      </c>
      <c r="F166" s="3" t="s">
        <v>6</v>
      </c>
      <c r="G166" s="3" t="s">
        <v>26</v>
      </c>
      <c r="H166" s="3" t="s">
        <v>88</v>
      </c>
      <c r="I166" s="2">
        <v>0</v>
      </c>
      <c r="J166" s="2">
        <f t="shared" si="2"/>
        <v>32</v>
      </c>
    </row>
    <row r="167" spans="1:10" ht="240" x14ac:dyDescent="0.25">
      <c r="A167" s="4">
        <v>1966</v>
      </c>
      <c r="B167" s="3" t="s">
        <v>626</v>
      </c>
      <c r="C167" s="3" t="s">
        <v>628</v>
      </c>
      <c r="D167" s="3" t="s">
        <v>628</v>
      </c>
      <c r="E167" s="3" t="s">
        <v>627</v>
      </c>
      <c r="F167" s="3" t="s">
        <v>6</v>
      </c>
      <c r="G167" s="3" t="s">
        <v>12</v>
      </c>
      <c r="H167" s="3" t="s">
        <v>13</v>
      </c>
      <c r="I167" s="2">
        <v>0</v>
      </c>
      <c r="J167" s="2">
        <f t="shared" si="2"/>
        <v>32</v>
      </c>
    </row>
    <row r="168" spans="1:10" ht="360" x14ac:dyDescent="0.25">
      <c r="A168" s="4">
        <v>1967</v>
      </c>
      <c r="B168" s="3" t="s">
        <v>630</v>
      </c>
      <c r="C168" s="3" t="s">
        <v>375</v>
      </c>
      <c r="D168" s="3" t="s">
        <v>631</v>
      </c>
      <c r="E168" s="3" t="s">
        <v>629</v>
      </c>
      <c r="F168" s="3" t="s">
        <v>6</v>
      </c>
      <c r="G168" s="3" t="s">
        <v>12</v>
      </c>
      <c r="H168" s="3" t="s">
        <v>189</v>
      </c>
      <c r="I168" s="2">
        <v>0</v>
      </c>
      <c r="J168" s="2">
        <f t="shared" si="2"/>
        <v>32</v>
      </c>
    </row>
    <row r="169" spans="1:10" ht="409.5" x14ac:dyDescent="0.25">
      <c r="A169" s="4">
        <v>1968</v>
      </c>
      <c r="B169" s="3" t="s">
        <v>633</v>
      </c>
      <c r="C169" s="3" t="s">
        <v>634</v>
      </c>
      <c r="D169" s="3" t="s">
        <v>635</v>
      </c>
      <c r="E169" s="3" t="s">
        <v>632</v>
      </c>
      <c r="F169" s="3" t="s">
        <v>6</v>
      </c>
      <c r="G169" s="3" t="s">
        <v>12</v>
      </c>
      <c r="H169" s="3" t="s">
        <v>206</v>
      </c>
      <c r="I169" s="2">
        <v>0</v>
      </c>
      <c r="J169" s="2">
        <f t="shared" si="2"/>
        <v>32</v>
      </c>
    </row>
    <row r="170" spans="1:10" ht="180" x14ac:dyDescent="0.25">
      <c r="A170" s="4">
        <v>1969</v>
      </c>
      <c r="B170" s="3" t="s">
        <v>636</v>
      </c>
      <c r="C170" s="3" t="s">
        <v>638</v>
      </c>
      <c r="D170" s="3" t="s">
        <v>639</v>
      </c>
      <c r="E170" s="3" t="s">
        <v>637</v>
      </c>
      <c r="F170" s="3" t="s">
        <v>6</v>
      </c>
      <c r="G170" s="3" t="s">
        <v>35</v>
      </c>
      <c r="H170" s="3" t="s">
        <v>36</v>
      </c>
      <c r="I170" s="2">
        <v>0</v>
      </c>
      <c r="J170" s="2">
        <f t="shared" si="2"/>
        <v>32</v>
      </c>
    </row>
    <row r="171" spans="1:10" ht="225" x14ac:dyDescent="0.25">
      <c r="A171" s="4">
        <v>1970</v>
      </c>
      <c r="B171" s="3" t="s">
        <v>640</v>
      </c>
      <c r="C171" s="3" t="s">
        <v>76</v>
      </c>
      <c r="D171" s="3" t="s">
        <v>642</v>
      </c>
      <c r="E171" s="3" t="s">
        <v>641</v>
      </c>
      <c r="F171" s="3" t="s">
        <v>6</v>
      </c>
      <c r="G171" s="3" t="s">
        <v>12</v>
      </c>
      <c r="H171" s="3" t="s">
        <v>189</v>
      </c>
      <c r="I171" s="2">
        <v>0</v>
      </c>
      <c r="J171" s="2">
        <f t="shared" si="2"/>
        <v>32</v>
      </c>
    </row>
    <row r="172" spans="1:10" ht="270" x14ac:dyDescent="0.25">
      <c r="A172" s="4">
        <v>1971</v>
      </c>
      <c r="B172" s="3" t="s">
        <v>644</v>
      </c>
      <c r="C172" s="3" t="s">
        <v>645</v>
      </c>
      <c r="D172" s="3" t="s">
        <v>646</v>
      </c>
      <c r="E172" s="3" t="s">
        <v>643</v>
      </c>
      <c r="F172" s="3" t="s">
        <v>6</v>
      </c>
      <c r="G172" s="3" t="s">
        <v>7</v>
      </c>
      <c r="H172" s="3" t="s">
        <v>93</v>
      </c>
      <c r="I172" s="2">
        <v>0</v>
      </c>
      <c r="J172" s="2">
        <f t="shared" si="2"/>
        <v>32</v>
      </c>
    </row>
    <row r="173" spans="1:10" ht="375" x14ac:dyDescent="0.25">
      <c r="A173" s="4">
        <v>1972</v>
      </c>
      <c r="B173" s="3" t="s">
        <v>647</v>
      </c>
      <c r="C173" s="3" t="s">
        <v>649</v>
      </c>
      <c r="D173" s="3" t="s">
        <v>650</v>
      </c>
      <c r="E173" s="3" t="s">
        <v>648</v>
      </c>
      <c r="F173" s="3" t="s">
        <v>6</v>
      </c>
      <c r="G173" s="3" t="s">
        <v>35</v>
      </c>
      <c r="H173" s="3" t="s">
        <v>36</v>
      </c>
      <c r="I173" s="2">
        <v>0</v>
      </c>
      <c r="J173" s="2">
        <f t="shared" si="2"/>
        <v>32</v>
      </c>
    </row>
    <row r="174" spans="1:10" ht="210" x14ac:dyDescent="0.25">
      <c r="A174" s="4">
        <v>1973</v>
      </c>
      <c r="B174" s="3" t="s">
        <v>651</v>
      </c>
      <c r="C174" s="3" t="s">
        <v>211</v>
      </c>
      <c r="D174" s="3" t="s">
        <v>653</v>
      </c>
      <c r="E174" s="3" t="s">
        <v>652</v>
      </c>
      <c r="F174" s="3" t="s">
        <v>6</v>
      </c>
      <c r="G174" s="3" t="s">
        <v>35</v>
      </c>
      <c r="H174" s="3" t="s">
        <v>36</v>
      </c>
      <c r="I174" s="2">
        <v>0</v>
      </c>
      <c r="J174" s="2">
        <f t="shared" si="2"/>
        <v>32</v>
      </c>
    </row>
    <row r="175" spans="1:10" ht="390" x14ac:dyDescent="0.25">
      <c r="A175" s="4">
        <v>1974</v>
      </c>
      <c r="B175" s="3" t="s">
        <v>654</v>
      </c>
      <c r="C175" s="3" t="s">
        <v>656</v>
      </c>
      <c r="D175" s="3" t="s">
        <v>657</v>
      </c>
      <c r="E175" s="3" t="s">
        <v>655</v>
      </c>
      <c r="F175" s="3" t="s">
        <v>6</v>
      </c>
      <c r="G175" s="3" t="s">
        <v>35</v>
      </c>
      <c r="H175" s="3" t="s">
        <v>658</v>
      </c>
      <c r="I175" s="2">
        <v>0</v>
      </c>
      <c r="J175" s="2">
        <f t="shared" si="2"/>
        <v>32</v>
      </c>
    </row>
    <row r="176" spans="1:10" ht="375" x14ac:dyDescent="0.25">
      <c r="A176" s="4">
        <v>1975</v>
      </c>
      <c r="B176" s="3" t="s">
        <v>659</v>
      </c>
      <c r="C176" s="3" t="s">
        <v>315</v>
      </c>
      <c r="D176" s="3" t="s">
        <v>661</v>
      </c>
      <c r="E176" s="3" t="s">
        <v>660</v>
      </c>
      <c r="F176" s="3" t="s">
        <v>6</v>
      </c>
      <c r="G176" s="3" t="s">
        <v>26</v>
      </c>
      <c r="H176" s="3" t="s">
        <v>88</v>
      </c>
      <c r="I176" s="2">
        <v>0</v>
      </c>
      <c r="J176" s="2">
        <f t="shared" si="2"/>
        <v>32</v>
      </c>
    </row>
    <row r="177" spans="1:10" ht="345" x14ac:dyDescent="0.25">
      <c r="A177" s="4">
        <v>1976</v>
      </c>
      <c r="B177" s="3" t="s">
        <v>662</v>
      </c>
      <c r="C177" s="3" t="s">
        <v>664</v>
      </c>
      <c r="D177" s="3" t="s">
        <v>665</v>
      </c>
      <c r="E177" s="3" t="s">
        <v>663</v>
      </c>
      <c r="F177" s="3" t="s">
        <v>6</v>
      </c>
      <c r="G177" s="3" t="s">
        <v>26</v>
      </c>
      <c r="H177" s="3" t="s">
        <v>88</v>
      </c>
      <c r="I177" s="2">
        <v>0</v>
      </c>
      <c r="J177" s="2">
        <f t="shared" si="2"/>
        <v>32</v>
      </c>
    </row>
    <row r="178" spans="1:10" ht="360" x14ac:dyDescent="0.25">
      <c r="A178" s="4">
        <v>1977</v>
      </c>
      <c r="B178" s="3" t="s">
        <v>666</v>
      </c>
      <c r="C178" s="3" t="s">
        <v>668</v>
      </c>
      <c r="D178" s="3" t="s">
        <v>669</v>
      </c>
      <c r="E178" s="3" t="s">
        <v>667</v>
      </c>
      <c r="F178" s="3" t="s">
        <v>6</v>
      </c>
      <c r="G178" s="3" t="s">
        <v>7</v>
      </c>
      <c r="H178" s="3" t="s">
        <v>8</v>
      </c>
      <c r="I178" s="2">
        <v>0</v>
      </c>
      <c r="J178" s="2">
        <f t="shared" si="2"/>
        <v>32</v>
      </c>
    </row>
    <row r="179" spans="1:10" ht="409.5" x14ac:dyDescent="0.25">
      <c r="A179" s="4">
        <v>1978</v>
      </c>
      <c r="B179" s="3" t="s">
        <v>670</v>
      </c>
      <c r="C179" s="3" t="s">
        <v>664</v>
      </c>
      <c r="D179" s="3" t="s">
        <v>672</v>
      </c>
      <c r="E179" s="3" t="s">
        <v>671</v>
      </c>
      <c r="F179" s="3" t="s">
        <v>6</v>
      </c>
      <c r="G179" s="3" t="s">
        <v>12</v>
      </c>
      <c r="H179" s="3" t="s">
        <v>189</v>
      </c>
      <c r="I179" s="2">
        <v>0</v>
      </c>
      <c r="J179" s="2">
        <f t="shared" si="2"/>
        <v>32</v>
      </c>
    </row>
    <row r="180" spans="1:10" ht="195" x14ac:dyDescent="0.25">
      <c r="A180" s="4">
        <v>1979</v>
      </c>
      <c r="B180" s="3" t="s">
        <v>673</v>
      </c>
      <c r="C180" s="3" t="s">
        <v>599</v>
      </c>
      <c r="D180" s="3" t="s">
        <v>675</v>
      </c>
      <c r="E180" s="3" t="s">
        <v>674</v>
      </c>
      <c r="F180" s="3" t="s">
        <v>6</v>
      </c>
      <c r="G180" s="3" t="s">
        <v>26</v>
      </c>
      <c r="H180" s="3" t="s">
        <v>88</v>
      </c>
      <c r="I180" s="2">
        <v>0</v>
      </c>
      <c r="J180" s="2">
        <f t="shared" si="2"/>
        <v>32</v>
      </c>
    </row>
    <row r="181" spans="1:10" ht="225" x14ac:dyDescent="0.25">
      <c r="A181" s="4">
        <v>1980</v>
      </c>
      <c r="B181" s="3" t="s">
        <v>676</v>
      </c>
      <c r="C181" s="3" t="s">
        <v>678</v>
      </c>
      <c r="D181" s="3" t="s">
        <v>679</v>
      </c>
      <c r="E181" s="3" t="s">
        <v>677</v>
      </c>
      <c r="F181" s="3" t="s">
        <v>6</v>
      </c>
      <c r="G181" s="3" t="s">
        <v>26</v>
      </c>
      <c r="H181" s="3" t="s">
        <v>161</v>
      </c>
      <c r="I181" s="2">
        <v>0</v>
      </c>
      <c r="J181" s="2">
        <f t="shared" si="2"/>
        <v>32</v>
      </c>
    </row>
    <row r="182" spans="1:10" ht="240" x14ac:dyDescent="0.25">
      <c r="A182" s="4">
        <v>1981</v>
      </c>
      <c r="B182" s="3" t="s">
        <v>680</v>
      </c>
      <c r="C182" s="3" t="s">
        <v>682</v>
      </c>
      <c r="D182" s="3" t="s">
        <v>683</v>
      </c>
      <c r="E182" s="3" t="s">
        <v>681</v>
      </c>
      <c r="F182" s="3" t="s">
        <v>6</v>
      </c>
      <c r="G182" s="3" t="s">
        <v>12</v>
      </c>
      <c r="H182" s="3" t="s">
        <v>17</v>
      </c>
      <c r="I182" s="2">
        <v>1</v>
      </c>
      <c r="J182" s="2">
        <f t="shared" si="2"/>
        <v>33</v>
      </c>
    </row>
    <row r="183" spans="1:10" ht="345" x14ac:dyDescent="0.25">
      <c r="A183" s="4">
        <v>1982</v>
      </c>
      <c r="B183" s="3" t="s">
        <v>684</v>
      </c>
      <c r="C183" s="3" t="s">
        <v>686</v>
      </c>
      <c r="D183" s="3" t="s">
        <v>687</v>
      </c>
      <c r="E183" s="3" t="s">
        <v>685</v>
      </c>
      <c r="F183" s="3" t="s">
        <v>6</v>
      </c>
      <c r="G183" s="3" t="s">
        <v>7</v>
      </c>
      <c r="H183" s="3" t="s">
        <v>369</v>
      </c>
      <c r="I183" s="2">
        <v>0</v>
      </c>
      <c r="J183" s="2">
        <f t="shared" si="2"/>
        <v>33</v>
      </c>
    </row>
    <row r="184" spans="1:10" ht="300" x14ac:dyDescent="0.25">
      <c r="A184" s="4">
        <v>1983</v>
      </c>
      <c r="B184" s="3" t="s">
        <v>688</v>
      </c>
      <c r="C184" s="3" t="s">
        <v>690</v>
      </c>
      <c r="D184" s="3" t="s">
        <v>691</v>
      </c>
      <c r="E184" s="3" t="s">
        <v>689</v>
      </c>
      <c r="F184" s="3" t="s">
        <v>6</v>
      </c>
      <c r="G184" s="3" t="s">
        <v>35</v>
      </c>
      <c r="H184" s="3" t="s">
        <v>36</v>
      </c>
      <c r="I184" s="2">
        <v>0</v>
      </c>
      <c r="J184" s="2">
        <f t="shared" si="2"/>
        <v>33</v>
      </c>
    </row>
    <row r="185" spans="1:10" ht="195" x14ac:dyDescent="0.25">
      <c r="A185" s="4">
        <v>1984</v>
      </c>
      <c r="B185" s="3" t="s">
        <v>692</v>
      </c>
      <c r="C185" s="3" t="s">
        <v>599</v>
      </c>
      <c r="D185" s="3" t="s">
        <v>675</v>
      </c>
      <c r="E185" s="3" t="s">
        <v>693</v>
      </c>
      <c r="F185" s="3" t="s">
        <v>6</v>
      </c>
      <c r="G185" s="3" t="s">
        <v>26</v>
      </c>
      <c r="H185" s="3" t="s">
        <v>88</v>
      </c>
      <c r="I185" s="2">
        <v>0</v>
      </c>
      <c r="J185" s="2">
        <f t="shared" si="2"/>
        <v>33</v>
      </c>
    </row>
    <row r="186" spans="1:10" ht="270" x14ac:dyDescent="0.25">
      <c r="A186" s="4">
        <v>1986</v>
      </c>
      <c r="B186" s="3" t="s">
        <v>694</v>
      </c>
      <c r="C186" s="3" t="s">
        <v>696</v>
      </c>
      <c r="D186" s="3" t="s">
        <v>697</v>
      </c>
      <c r="E186" s="3" t="s">
        <v>695</v>
      </c>
      <c r="F186" s="3" t="s">
        <v>6</v>
      </c>
      <c r="G186" s="3" t="s">
        <v>12</v>
      </c>
      <c r="H186" s="3" t="s">
        <v>189</v>
      </c>
      <c r="I186" s="2">
        <v>0</v>
      </c>
      <c r="J186" s="2">
        <f t="shared" si="2"/>
        <v>33</v>
      </c>
    </row>
    <row r="187" spans="1:10" ht="409.5" x14ac:dyDescent="0.25">
      <c r="A187" s="4">
        <v>1987</v>
      </c>
      <c r="B187" s="3" t="s">
        <v>698</v>
      </c>
      <c r="C187" s="3" t="s">
        <v>700</v>
      </c>
      <c r="D187" s="3" t="s">
        <v>701</v>
      </c>
      <c r="E187" s="3" t="s">
        <v>699</v>
      </c>
      <c r="F187" s="3" t="s">
        <v>6</v>
      </c>
      <c r="G187" s="3" t="s">
        <v>12</v>
      </c>
      <c r="H187" s="3" t="s">
        <v>13</v>
      </c>
      <c r="I187" s="2">
        <v>0</v>
      </c>
      <c r="J187" s="2">
        <f t="shared" si="2"/>
        <v>33</v>
      </c>
    </row>
    <row r="188" spans="1:10" ht="390" x14ac:dyDescent="0.25">
      <c r="A188" s="4">
        <v>1988</v>
      </c>
      <c r="B188" s="3" t="s">
        <v>702</v>
      </c>
      <c r="C188" s="3" t="s">
        <v>704</v>
      </c>
      <c r="D188" s="3" t="s">
        <v>705</v>
      </c>
      <c r="E188" s="3" t="s">
        <v>703</v>
      </c>
      <c r="F188" s="3" t="s">
        <v>6</v>
      </c>
      <c r="G188" s="3" t="s">
        <v>12</v>
      </c>
      <c r="H188" s="3" t="s">
        <v>13</v>
      </c>
      <c r="I188" s="2">
        <v>0</v>
      </c>
      <c r="J188" s="2">
        <f t="shared" si="2"/>
        <v>33</v>
      </c>
    </row>
    <row r="189" spans="1:10" ht="409.5" x14ac:dyDescent="0.25">
      <c r="A189" s="4">
        <v>1989</v>
      </c>
      <c r="B189" s="3" t="s">
        <v>706</v>
      </c>
      <c r="C189" s="3" t="s">
        <v>708</v>
      </c>
      <c r="D189" s="3" t="s">
        <v>709</v>
      </c>
      <c r="E189" s="3" t="s">
        <v>707</v>
      </c>
      <c r="F189" s="3" t="s">
        <v>6</v>
      </c>
      <c r="G189" s="3" t="s">
        <v>35</v>
      </c>
      <c r="H189" s="3" t="s">
        <v>69</v>
      </c>
      <c r="I189" s="2">
        <v>0</v>
      </c>
      <c r="J189" s="2">
        <f t="shared" si="2"/>
        <v>33</v>
      </c>
    </row>
    <row r="190" spans="1:10" ht="409.5" x14ac:dyDescent="0.25">
      <c r="A190" s="4">
        <v>1990</v>
      </c>
      <c r="B190" s="3" t="s">
        <v>710</v>
      </c>
      <c r="C190" s="3" t="s">
        <v>712</v>
      </c>
      <c r="D190" s="3" t="s">
        <v>713</v>
      </c>
      <c r="E190" s="3" t="s">
        <v>711</v>
      </c>
      <c r="F190" s="3" t="s">
        <v>6</v>
      </c>
      <c r="G190" s="3" t="s">
        <v>12</v>
      </c>
      <c r="H190" s="3" t="s">
        <v>546</v>
      </c>
      <c r="I190" s="2">
        <v>0</v>
      </c>
      <c r="J190" s="2">
        <f t="shared" si="2"/>
        <v>33</v>
      </c>
    </row>
    <row r="191" spans="1:10" ht="409.5" x14ac:dyDescent="0.25">
      <c r="A191" s="4">
        <v>1991</v>
      </c>
      <c r="B191" s="3" t="s">
        <v>714</v>
      </c>
      <c r="C191" s="3" t="s">
        <v>362</v>
      </c>
      <c r="D191" s="3" t="s">
        <v>716</v>
      </c>
      <c r="E191" s="3" t="s">
        <v>715</v>
      </c>
      <c r="F191" s="3" t="s">
        <v>6</v>
      </c>
      <c r="G191" s="3" t="s">
        <v>26</v>
      </c>
      <c r="H191" s="3" t="s">
        <v>88</v>
      </c>
      <c r="I191" s="2">
        <v>0</v>
      </c>
      <c r="J191" s="2">
        <f t="shared" si="2"/>
        <v>33</v>
      </c>
    </row>
    <row r="192" spans="1:10" ht="165" x14ac:dyDescent="0.25">
      <c r="A192" s="4">
        <v>1992</v>
      </c>
      <c r="B192" s="3" t="s">
        <v>717</v>
      </c>
      <c r="C192" s="3" t="s">
        <v>719</v>
      </c>
      <c r="D192" s="3" t="s">
        <v>719</v>
      </c>
      <c r="E192" s="3" t="s">
        <v>718</v>
      </c>
      <c r="F192" s="3" t="s">
        <v>6</v>
      </c>
      <c r="G192" s="3" t="s">
        <v>26</v>
      </c>
      <c r="H192" s="3" t="s">
        <v>88</v>
      </c>
      <c r="I192" s="2">
        <v>0</v>
      </c>
      <c r="J192" s="2">
        <f t="shared" si="2"/>
        <v>33</v>
      </c>
    </row>
    <row r="193" spans="1:10" ht="409.5" x14ac:dyDescent="0.25">
      <c r="A193" s="4">
        <v>1993</v>
      </c>
      <c r="B193" s="3" t="s">
        <v>720</v>
      </c>
      <c r="C193" s="3" t="s">
        <v>722</v>
      </c>
      <c r="D193" s="3" t="s">
        <v>723</v>
      </c>
      <c r="E193" s="3" t="s">
        <v>721</v>
      </c>
      <c r="F193" s="3" t="s">
        <v>6</v>
      </c>
      <c r="G193" s="3" t="s">
        <v>7</v>
      </c>
      <c r="H193" s="3" t="s">
        <v>105</v>
      </c>
      <c r="I193" s="2">
        <v>0</v>
      </c>
      <c r="J193" s="2">
        <f t="shared" si="2"/>
        <v>33</v>
      </c>
    </row>
    <row r="194" spans="1:10" ht="255" x14ac:dyDescent="0.25">
      <c r="A194" s="4">
        <v>1994</v>
      </c>
      <c r="B194" s="3" t="s">
        <v>733</v>
      </c>
      <c r="C194" s="3" t="s">
        <v>731</v>
      </c>
      <c r="D194" s="3" t="s">
        <v>732</v>
      </c>
      <c r="E194" s="3" t="s">
        <v>730</v>
      </c>
      <c r="F194" s="3" t="s">
        <v>6</v>
      </c>
      <c r="G194" s="3" t="s">
        <v>26</v>
      </c>
      <c r="H194" s="3" t="s">
        <v>58</v>
      </c>
      <c r="I194" s="2">
        <v>0</v>
      </c>
      <c r="J194" s="2">
        <f t="shared" si="2"/>
        <v>33</v>
      </c>
    </row>
    <row r="195" spans="1:10" ht="360" x14ac:dyDescent="0.25">
      <c r="A195" s="4">
        <v>1995</v>
      </c>
      <c r="B195" s="3" t="s">
        <v>734</v>
      </c>
      <c r="C195" s="3" t="s">
        <v>736</v>
      </c>
      <c r="D195" s="3" t="s">
        <v>737</v>
      </c>
      <c r="E195" s="3" t="s">
        <v>735</v>
      </c>
      <c r="F195" s="3" t="s">
        <v>6</v>
      </c>
      <c r="G195" s="3" t="s">
        <v>12</v>
      </c>
      <c r="H195" s="3" t="s">
        <v>13</v>
      </c>
      <c r="I195" s="2">
        <v>0</v>
      </c>
      <c r="J195" s="2">
        <f t="shared" si="2"/>
        <v>33</v>
      </c>
    </row>
    <row r="196" spans="1:10" ht="105" x14ac:dyDescent="0.25">
      <c r="A196" s="4">
        <v>1996</v>
      </c>
      <c r="B196" s="3" t="s">
        <v>738</v>
      </c>
      <c r="C196" s="3" t="s">
        <v>740</v>
      </c>
      <c r="D196" s="3" t="s">
        <v>740</v>
      </c>
      <c r="E196" s="3" t="s">
        <v>739</v>
      </c>
      <c r="F196" s="3" t="s">
        <v>6</v>
      </c>
      <c r="G196" s="3" t="s">
        <v>7</v>
      </c>
      <c r="H196" s="3" t="s">
        <v>8</v>
      </c>
      <c r="I196" s="2">
        <v>0</v>
      </c>
      <c r="J196" s="2">
        <f t="shared" ref="J196:J259" si="3">J195+I196</f>
        <v>33</v>
      </c>
    </row>
    <row r="197" spans="1:10" ht="255" x14ac:dyDescent="0.25">
      <c r="A197" s="4">
        <v>1997</v>
      </c>
      <c r="B197" s="3" t="s">
        <v>741</v>
      </c>
      <c r="C197" s="3" t="s">
        <v>743</v>
      </c>
      <c r="D197" s="3" t="s">
        <v>744</v>
      </c>
      <c r="E197" s="3" t="s">
        <v>742</v>
      </c>
      <c r="F197" s="3" t="s">
        <v>6</v>
      </c>
      <c r="G197" s="3" t="s">
        <v>7</v>
      </c>
      <c r="H197" s="3" t="s">
        <v>8</v>
      </c>
      <c r="I197" s="2">
        <v>0</v>
      </c>
      <c r="J197" s="2">
        <f t="shared" si="3"/>
        <v>33</v>
      </c>
    </row>
    <row r="198" spans="1:10" ht="409.5" x14ac:dyDescent="0.25">
      <c r="A198" s="4">
        <v>1998</v>
      </c>
      <c r="B198" s="3" t="s">
        <v>745</v>
      </c>
      <c r="C198" s="3" t="s">
        <v>747</v>
      </c>
      <c r="D198" s="3" t="s">
        <v>748</v>
      </c>
      <c r="E198" s="3" t="s">
        <v>746</v>
      </c>
      <c r="F198" s="3" t="s">
        <v>6</v>
      </c>
      <c r="G198" s="3" t="s">
        <v>35</v>
      </c>
      <c r="H198" s="3" t="s">
        <v>69</v>
      </c>
      <c r="I198" s="2">
        <v>0</v>
      </c>
      <c r="J198" s="2">
        <f t="shared" si="3"/>
        <v>33</v>
      </c>
    </row>
    <row r="199" spans="1:10" ht="360" x14ac:dyDescent="0.25">
      <c r="A199" s="4">
        <v>1999</v>
      </c>
      <c r="B199" s="3" t="s">
        <v>749</v>
      </c>
      <c r="C199" s="3" t="s">
        <v>751</v>
      </c>
      <c r="D199" s="3" t="s">
        <v>752</v>
      </c>
      <c r="E199" s="3" t="s">
        <v>750</v>
      </c>
      <c r="F199" s="3" t="s">
        <v>6</v>
      </c>
      <c r="G199" s="3" t="s">
        <v>35</v>
      </c>
      <c r="H199" s="3" t="s">
        <v>36</v>
      </c>
      <c r="I199" s="2">
        <v>0</v>
      </c>
      <c r="J199" s="2">
        <f t="shared" si="3"/>
        <v>33</v>
      </c>
    </row>
    <row r="200" spans="1:10" ht="315" x14ac:dyDescent="0.25">
      <c r="A200" s="4">
        <v>2000</v>
      </c>
      <c r="B200" s="3" t="s">
        <v>753</v>
      </c>
      <c r="C200" s="3" t="s">
        <v>755</v>
      </c>
      <c r="D200" s="3" t="s">
        <v>756</v>
      </c>
      <c r="E200" s="3" t="s">
        <v>754</v>
      </c>
      <c r="F200" s="3" t="s">
        <v>6</v>
      </c>
      <c r="G200" s="3" t="s">
        <v>7</v>
      </c>
      <c r="H200" s="3" t="s">
        <v>369</v>
      </c>
      <c r="I200" s="2">
        <v>0</v>
      </c>
      <c r="J200" s="2">
        <f t="shared" si="3"/>
        <v>33</v>
      </c>
    </row>
    <row r="201" spans="1:10" ht="255" x14ac:dyDescent="0.25">
      <c r="A201" s="4">
        <v>2001</v>
      </c>
      <c r="B201" s="3" t="s">
        <v>758</v>
      </c>
      <c r="C201" s="3" t="s">
        <v>755</v>
      </c>
      <c r="D201" s="3" t="s">
        <v>755</v>
      </c>
      <c r="E201" s="3" t="s">
        <v>757</v>
      </c>
      <c r="F201" s="3" t="s">
        <v>6</v>
      </c>
      <c r="G201" s="3" t="s">
        <v>35</v>
      </c>
      <c r="H201" s="3" t="s">
        <v>36</v>
      </c>
      <c r="I201" s="2">
        <v>0</v>
      </c>
      <c r="J201" s="2">
        <f t="shared" si="3"/>
        <v>33</v>
      </c>
    </row>
    <row r="202" spans="1:10" ht="225" x14ac:dyDescent="0.25">
      <c r="A202" s="4">
        <v>2003</v>
      </c>
      <c r="B202" s="3" t="s">
        <v>760</v>
      </c>
      <c r="C202" s="3" t="s">
        <v>761</v>
      </c>
      <c r="D202" s="3" t="s">
        <v>762</v>
      </c>
      <c r="E202" s="3" t="s">
        <v>759</v>
      </c>
      <c r="F202" s="3" t="s">
        <v>6</v>
      </c>
      <c r="G202" s="3" t="s">
        <v>26</v>
      </c>
      <c r="H202" s="3" t="s">
        <v>88</v>
      </c>
      <c r="I202" s="2">
        <v>1</v>
      </c>
      <c r="J202" s="2">
        <f t="shared" si="3"/>
        <v>34</v>
      </c>
    </row>
    <row r="203" spans="1:10" ht="180" x14ac:dyDescent="0.25">
      <c r="A203" s="4">
        <v>2004</v>
      </c>
      <c r="B203" s="3" t="s">
        <v>763</v>
      </c>
      <c r="C203" s="3" t="s">
        <v>765</v>
      </c>
      <c r="D203" s="3" t="s">
        <v>766</v>
      </c>
      <c r="E203" s="3" t="s">
        <v>764</v>
      </c>
      <c r="F203" s="3" t="s">
        <v>6</v>
      </c>
      <c r="G203" s="3" t="s">
        <v>26</v>
      </c>
      <c r="H203" s="3" t="s">
        <v>109</v>
      </c>
      <c r="I203" s="2">
        <v>0</v>
      </c>
      <c r="J203" s="2">
        <f t="shared" si="3"/>
        <v>34</v>
      </c>
    </row>
    <row r="204" spans="1:10" ht="405" x14ac:dyDescent="0.25">
      <c r="A204" s="4">
        <v>2005</v>
      </c>
      <c r="B204" s="3" t="s">
        <v>767</v>
      </c>
      <c r="C204" s="3" t="s">
        <v>769</v>
      </c>
      <c r="D204" s="3" t="s">
        <v>770</v>
      </c>
      <c r="E204" s="3" t="s">
        <v>768</v>
      </c>
      <c r="F204" s="3" t="s">
        <v>6</v>
      </c>
      <c r="G204" s="3" t="s">
        <v>26</v>
      </c>
      <c r="H204" s="3" t="s">
        <v>109</v>
      </c>
      <c r="I204" s="2">
        <v>0</v>
      </c>
      <c r="J204" s="2">
        <f t="shared" si="3"/>
        <v>34</v>
      </c>
    </row>
    <row r="205" spans="1:10" ht="409.5" x14ac:dyDescent="0.25">
      <c r="A205" s="4">
        <v>2006</v>
      </c>
      <c r="B205" s="3" t="s">
        <v>771</v>
      </c>
      <c r="C205" s="3" t="s">
        <v>311</v>
      </c>
      <c r="D205" s="3" t="s">
        <v>773</v>
      </c>
      <c r="E205" s="3" t="s">
        <v>772</v>
      </c>
      <c r="F205" s="3" t="s">
        <v>6</v>
      </c>
      <c r="G205" s="3" t="s">
        <v>26</v>
      </c>
      <c r="H205" s="3" t="s">
        <v>109</v>
      </c>
      <c r="I205" s="2">
        <v>0</v>
      </c>
      <c r="J205" s="2">
        <f t="shared" si="3"/>
        <v>34</v>
      </c>
    </row>
    <row r="206" spans="1:10" ht="409.5" x14ac:dyDescent="0.25">
      <c r="A206" s="4">
        <v>2007</v>
      </c>
      <c r="B206" s="3" t="s">
        <v>775</v>
      </c>
      <c r="C206" s="3" t="s">
        <v>776</v>
      </c>
      <c r="D206" s="3" t="s">
        <v>777</v>
      </c>
      <c r="E206" s="3" t="s">
        <v>774</v>
      </c>
      <c r="F206" s="3" t="s">
        <v>6</v>
      </c>
      <c r="G206" s="3" t="s">
        <v>26</v>
      </c>
      <c r="H206" s="3" t="s">
        <v>161</v>
      </c>
      <c r="I206" s="2">
        <v>0</v>
      </c>
      <c r="J206" s="2">
        <f t="shared" si="3"/>
        <v>34</v>
      </c>
    </row>
    <row r="207" spans="1:10" ht="360" x14ac:dyDescent="0.25">
      <c r="A207" s="4">
        <v>2009</v>
      </c>
      <c r="B207" s="3" t="s">
        <v>778</v>
      </c>
      <c r="C207" s="3" t="s">
        <v>780</v>
      </c>
      <c r="D207" s="3" t="s">
        <v>780</v>
      </c>
      <c r="E207" s="3" t="s">
        <v>779</v>
      </c>
      <c r="F207" s="3" t="s">
        <v>6</v>
      </c>
      <c r="G207" s="3" t="s">
        <v>7</v>
      </c>
      <c r="H207" s="3" t="s">
        <v>8</v>
      </c>
      <c r="I207" s="2">
        <v>0</v>
      </c>
      <c r="J207" s="2">
        <f t="shared" si="3"/>
        <v>34</v>
      </c>
    </row>
    <row r="208" spans="1:10" ht="409.5" x14ac:dyDescent="0.25">
      <c r="A208" s="4">
        <v>2011</v>
      </c>
      <c r="B208" s="3" t="s">
        <v>782</v>
      </c>
      <c r="C208" s="3" t="s">
        <v>379</v>
      </c>
      <c r="D208" s="3" t="s">
        <v>783</v>
      </c>
      <c r="E208" s="3" t="s">
        <v>781</v>
      </c>
      <c r="F208" s="3" t="s">
        <v>6</v>
      </c>
      <c r="G208" s="3" t="s">
        <v>26</v>
      </c>
      <c r="H208" s="3" t="s">
        <v>88</v>
      </c>
      <c r="I208" s="2">
        <v>0</v>
      </c>
      <c r="J208" s="2">
        <f t="shared" si="3"/>
        <v>34</v>
      </c>
    </row>
    <row r="209" spans="1:10" ht="225" x14ac:dyDescent="0.25">
      <c r="A209" s="4">
        <v>2012</v>
      </c>
      <c r="B209" s="3" t="s">
        <v>785</v>
      </c>
      <c r="C209" s="3" t="s">
        <v>786</v>
      </c>
      <c r="D209" s="3" t="s">
        <v>787</v>
      </c>
      <c r="E209" s="3" t="s">
        <v>784</v>
      </c>
      <c r="F209" s="3" t="s">
        <v>6</v>
      </c>
      <c r="G209" s="3" t="s">
        <v>12</v>
      </c>
      <c r="H209" s="3" t="s">
        <v>13</v>
      </c>
      <c r="I209" s="2">
        <v>0</v>
      </c>
      <c r="J209" s="2">
        <f t="shared" si="3"/>
        <v>34</v>
      </c>
    </row>
    <row r="210" spans="1:10" ht="409.5" x14ac:dyDescent="0.25">
      <c r="A210" s="4">
        <v>2013</v>
      </c>
      <c r="B210" s="3" t="s">
        <v>789</v>
      </c>
      <c r="C210" s="3" t="s">
        <v>790</v>
      </c>
      <c r="D210" s="3" t="s">
        <v>791</v>
      </c>
      <c r="E210" s="3" t="s">
        <v>788</v>
      </c>
      <c r="F210" s="3" t="s">
        <v>6</v>
      </c>
      <c r="G210" s="3" t="s">
        <v>26</v>
      </c>
      <c r="H210" s="3" t="s">
        <v>58</v>
      </c>
      <c r="I210" s="2">
        <v>0</v>
      </c>
      <c r="J210" s="2">
        <f t="shared" si="3"/>
        <v>34</v>
      </c>
    </row>
    <row r="211" spans="1:10" ht="409.5" x14ac:dyDescent="0.25">
      <c r="A211" s="4">
        <v>2014</v>
      </c>
      <c r="B211" s="3" t="s">
        <v>793</v>
      </c>
      <c r="C211" s="3" t="s">
        <v>794</v>
      </c>
      <c r="D211" s="3" t="s">
        <v>795</v>
      </c>
      <c r="E211" s="3" t="s">
        <v>792</v>
      </c>
      <c r="F211" s="3" t="s">
        <v>6</v>
      </c>
      <c r="G211" s="3" t="s">
        <v>26</v>
      </c>
      <c r="H211" s="3" t="s">
        <v>88</v>
      </c>
      <c r="I211" s="2">
        <v>0</v>
      </c>
      <c r="J211" s="2">
        <f t="shared" si="3"/>
        <v>34</v>
      </c>
    </row>
    <row r="212" spans="1:10" ht="285" x14ac:dyDescent="0.25">
      <c r="A212" s="4">
        <v>2015</v>
      </c>
      <c r="B212" s="3" t="s">
        <v>796</v>
      </c>
      <c r="C212" s="3" t="s">
        <v>798</v>
      </c>
      <c r="D212" s="3" t="s">
        <v>798</v>
      </c>
      <c r="E212" s="3" t="s">
        <v>797</v>
      </c>
      <c r="F212" s="3" t="s">
        <v>6</v>
      </c>
      <c r="G212" s="3" t="s">
        <v>7</v>
      </c>
      <c r="H212" s="3" t="s">
        <v>369</v>
      </c>
      <c r="I212" s="2">
        <v>0</v>
      </c>
      <c r="J212" s="2">
        <f t="shared" si="3"/>
        <v>34</v>
      </c>
    </row>
    <row r="213" spans="1:10" ht="210" x14ac:dyDescent="0.25">
      <c r="A213" s="4">
        <v>2016</v>
      </c>
      <c r="B213" s="3" t="s">
        <v>799</v>
      </c>
      <c r="C213" s="3" t="s">
        <v>801</v>
      </c>
      <c r="D213" s="3" t="s">
        <v>801</v>
      </c>
      <c r="E213" s="3" t="s">
        <v>800</v>
      </c>
      <c r="F213" s="3" t="s">
        <v>6</v>
      </c>
      <c r="G213" s="3" t="s">
        <v>35</v>
      </c>
      <c r="H213" s="3" t="s">
        <v>36</v>
      </c>
      <c r="I213" s="2">
        <v>0</v>
      </c>
      <c r="J213" s="2">
        <f t="shared" si="3"/>
        <v>34</v>
      </c>
    </row>
    <row r="214" spans="1:10" ht="405" x14ac:dyDescent="0.25">
      <c r="A214" s="4">
        <v>2017</v>
      </c>
      <c r="B214" s="3" t="s">
        <v>802</v>
      </c>
      <c r="C214" s="3" t="s">
        <v>804</v>
      </c>
      <c r="D214" s="3" t="s">
        <v>805</v>
      </c>
      <c r="E214" s="3" t="s">
        <v>803</v>
      </c>
      <c r="F214" s="3" t="s">
        <v>6</v>
      </c>
      <c r="G214" s="3" t="s">
        <v>7</v>
      </c>
      <c r="H214" s="3" t="s">
        <v>93</v>
      </c>
      <c r="I214" s="2">
        <v>0</v>
      </c>
      <c r="J214" s="2">
        <f t="shared" si="3"/>
        <v>34</v>
      </c>
    </row>
    <row r="215" spans="1:10" ht="315" x14ac:dyDescent="0.25">
      <c r="A215" s="4">
        <v>2018</v>
      </c>
      <c r="B215" s="3" t="s">
        <v>806</v>
      </c>
      <c r="C215" s="3" t="s">
        <v>808</v>
      </c>
      <c r="D215" s="3" t="s">
        <v>809</v>
      </c>
      <c r="E215" s="3" t="s">
        <v>807</v>
      </c>
      <c r="F215" s="3" t="s">
        <v>6</v>
      </c>
      <c r="G215" s="3" t="s">
        <v>12</v>
      </c>
      <c r="H215" s="3" t="s">
        <v>206</v>
      </c>
      <c r="I215" s="2">
        <v>0</v>
      </c>
      <c r="J215" s="2">
        <f t="shared" si="3"/>
        <v>34</v>
      </c>
    </row>
    <row r="216" spans="1:10" ht="285" x14ac:dyDescent="0.25">
      <c r="A216" s="4">
        <v>2019</v>
      </c>
      <c r="B216" s="3" t="s">
        <v>810</v>
      </c>
      <c r="C216" s="3" t="s">
        <v>812</v>
      </c>
      <c r="D216" s="3" t="s">
        <v>813</v>
      </c>
      <c r="E216" s="3" t="s">
        <v>811</v>
      </c>
      <c r="F216" s="3" t="s">
        <v>6</v>
      </c>
      <c r="G216" s="3" t="s">
        <v>12</v>
      </c>
      <c r="H216" s="3" t="s">
        <v>17</v>
      </c>
      <c r="I216" s="2">
        <v>0</v>
      </c>
      <c r="J216" s="2">
        <f t="shared" si="3"/>
        <v>34</v>
      </c>
    </row>
    <row r="217" spans="1:10" ht="135" x14ac:dyDescent="0.25">
      <c r="A217" s="4">
        <v>2020</v>
      </c>
      <c r="B217" s="3" t="s">
        <v>814</v>
      </c>
      <c r="C217" s="3" t="s">
        <v>816</v>
      </c>
      <c r="D217" s="3" t="s">
        <v>816</v>
      </c>
      <c r="E217" s="3" t="s">
        <v>815</v>
      </c>
      <c r="F217" s="3" t="s">
        <v>6</v>
      </c>
      <c r="G217" s="3" t="s">
        <v>35</v>
      </c>
      <c r="H217" s="3" t="s">
        <v>36</v>
      </c>
      <c r="I217" s="2">
        <v>0</v>
      </c>
      <c r="J217" s="2">
        <f t="shared" si="3"/>
        <v>34</v>
      </c>
    </row>
    <row r="218" spans="1:10" ht="225" x14ac:dyDescent="0.25">
      <c r="A218" s="4">
        <v>2021</v>
      </c>
      <c r="B218" s="3" t="s">
        <v>817</v>
      </c>
      <c r="C218" s="3" t="s">
        <v>761</v>
      </c>
      <c r="D218" s="3" t="s">
        <v>762</v>
      </c>
      <c r="E218" s="3" t="s">
        <v>818</v>
      </c>
      <c r="F218" s="3" t="s">
        <v>6</v>
      </c>
      <c r="G218" s="3" t="s">
        <v>7</v>
      </c>
      <c r="H218" s="3" t="s">
        <v>369</v>
      </c>
      <c r="I218" s="2">
        <v>0</v>
      </c>
      <c r="J218" s="2">
        <f t="shared" si="3"/>
        <v>34</v>
      </c>
    </row>
    <row r="219" spans="1:10" ht="240" x14ac:dyDescent="0.25">
      <c r="A219" s="4">
        <v>2022</v>
      </c>
      <c r="B219" s="3" t="s">
        <v>819</v>
      </c>
      <c r="C219" s="3" t="s">
        <v>821</v>
      </c>
      <c r="D219" s="3" t="s">
        <v>822</v>
      </c>
      <c r="E219" s="3" t="s">
        <v>820</v>
      </c>
      <c r="F219" s="3" t="s">
        <v>6</v>
      </c>
      <c r="G219" s="3" t="s">
        <v>35</v>
      </c>
      <c r="H219" s="3" t="s">
        <v>36</v>
      </c>
      <c r="I219" s="2">
        <v>0</v>
      </c>
      <c r="J219" s="2">
        <f t="shared" si="3"/>
        <v>34</v>
      </c>
    </row>
    <row r="220" spans="1:10" ht="390" x14ac:dyDescent="0.25">
      <c r="A220" s="4">
        <v>2023</v>
      </c>
      <c r="B220" s="3" t="s">
        <v>823</v>
      </c>
      <c r="C220" s="3" t="s">
        <v>825</v>
      </c>
      <c r="D220" s="3" t="s">
        <v>826</v>
      </c>
      <c r="E220" s="3" t="s">
        <v>824</v>
      </c>
      <c r="F220" s="3" t="s">
        <v>6</v>
      </c>
      <c r="G220" s="3" t="s">
        <v>12</v>
      </c>
      <c r="H220" s="3" t="s">
        <v>206</v>
      </c>
      <c r="I220" s="2">
        <v>0</v>
      </c>
      <c r="J220" s="2">
        <f t="shared" si="3"/>
        <v>34</v>
      </c>
    </row>
    <row r="221" spans="1:10" ht="409.5" x14ac:dyDescent="0.25">
      <c r="A221" s="4">
        <v>2024</v>
      </c>
      <c r="B221" s="3" t="s">
        <v>827</v>
      </c>
      <c r="C221" s="3" t="s">
        <v>829</v>
      </c>
      <c r="D221" s="3" t="s">
        <v>830</v>
      </c>
      <c r="E221" s="3" t="s">
        <v>828</v>
      </c>
      <c r="F221" s="3" t="s">
        <v>6</v>
      </c>
      <c r="G221" s="3" t="s">
        <v>7</v>
      </c>
      <c r="H221" s="3" t="s">
        <v>8</v>
      </c>
      <c r="I221" s="2">
        <v>0</v>
      </c>
      <c r="J221" s="2">
        <f t="shared" si="3"/>
        <v>34</v>
      </c>
    </row>
    <row r="222" spans="1:10" ht="409.5" x14ac:dyDescent="0.25">
      <c r="A222" s="4">
        <v>2025</v>
      </c>
      <c r="B222" s="3" t="s">
        <v>831</v>
      </c>
      <c r="C222" s="3" t="s">
        <v>833</v>
      </c>
      <c r="D222" s="3" t="s">
        <v>834</v>
      </c>
      <c r="E222" s="3" t="s">
        <v>832</v>
      </c>
      <c r="F222" s="3" t="s">
        <v>6</v>
      </c>
      <c r="G222" s="3" t="s">
        <v>12</v>
      </c>
      <c r="H222" s="3" t="s">
        <v>189</v>
      </c>
      <c r="I222" s="2">
        <v>0</v>
      </c>
      <c r="J222" s="2">
        <f t="shared" si="3"/>
        <v>34</v>
      </c>
    </row>
    <row r="223" spans="1:10" ht="409.5" x14ac:dyDescent="0.25">
      <c r="A223" s="4">
        <v>2026</v>
      </c>
      <c r="B223" s="3" t="s">
        <v>835</v>
      </c>
      <c r="C223" s="3" t="s">
        <v>751</v>
      </c>
      <c r="D223" s="3" t="s">
        <v>837</v>
      </c>
      <c r="E223" s="3" t="s">
        <v>836</v>
      </c>
      <c r="F223" s="3" t="s">
        <v>6</v>
      </c>
      <c r="G223" s="3" t="s">
        <v>12</v>
      </c>
      <c r="H223" s="3" t="s">
        <v>13</v>
      </c>
      <c r="I223" s="2">
        <v>0</v>
      </c>
      <c r="J223" s="2">
        <f t="shared" si="3"/>
        <v>34</v>
      </c>
    </row>
    <row r="224" spans="1:10" ht="409.5" x14ac:dyDescent="0.25">
      <c r="A224" s="4">
        <v>2027</v>
      </c>
      <c r="B224" s="3" t="s">
        <v>838</v>
      </c>
      <c r="C224" s="3" t="s">
        <v>840</v>
      </c>
      <c r="D224" s="3" t="s">
        <v>841</v>
      </c>
      <c r="E224" s="3" t="s">
        <v>839</v>
      </c>
      <c r="F224" s="3" t="s">
        <v>6</v>
      </c>
      <c r="G224" s="3" t="s">
        <v>26</v>
      </c>
      <c r="H224" s="3" t="s">
        <v>31</v>
      </c>
      <c r="I224" s="2">
        <v>0</v>
      </c>
      <c r="J224" s="2">
        <f t="shared" si="3"/>
        <v>34</v>
      </c>
    </row>
    <row r="225" spans="1:10" ht="409.5" x14ac:dyDescent="0.25">
      <c r="A225" s="4">
        <v>2028</v>
      </c>
      <c r="B225" s="3" t="s">
        <v>842</v>
      </c>
      <c r="C225" s="3" t="s">
        <v>844</v>
      </c>
      <c r="D225" s="3" t="s">
        <v>845</v>
      </c>
      <c r="E225" s="3" t="s">
        <v>843</v>
      </c>
      <c r="F225" s="3" t="s">
        <v>6</v>
      </c>
      <c r="G225" s="3" t="s">
        <v>7</v>
      </c>
      <c r="H225" s="3" t="s">
        <v>102</v>
      </c>
      <c r="I225" s="2">
        <v>1</v>
      </c>
      <c r="J225" s="2">
        <f t="shared" si="3"/>
        <v>35</v>
      </c>
    </row>
    <row r="226" spans="1:10" ht="345" x14ac:dyDescent="0.25">
      <c r="A226" s="4">
        <v>2029</v>
      </c>
      <c r="B226" s="3" t="s">
        <v>846</v>
      </c>
      <c r="C226" s="3" t="s">
        <v>848</v>
      </c>
      <c r="D226" s="3" t="s">
        <v>848</v>
      </c>
      <c r="E226" s="3" t="s">
        <v>847</v>
      </c>
      <c r="F226" s="3" t="s">
        <v>6</v>
      </c>
      <c r="G226" s="3" t="s">
        <v>26</v>
      </c>
      <c r="H226" s="3" t="s">
        <v>143</v>
      </c>
      <c r="I226" s="2">
        <v>0</v>
      </c>
      <c r="J226" s="2">
        <f t="shared" si="3"/>
        <v>35</v>
      </c>
    </row>
    <row r="227" spans="1:10" ht="270" x14ac:dyDescent="0.25">
      <c r="A227" s="4">
        <v>2030</v>
      </c>
      <c r="B227" s="3" t="s">
        <v>849</v>
      </c>
      <c r="C227" s="3" t="s">
        <v>503</v>
      </c>
      <c r="D227" s="3" t="s">
        <v>851</v>
      </c>
      <c r="E227" s="3" t="s">
        <v>850</v>
      </c>
      <c r="F227" s="3" t="s">
        <v>6</v>
      </c>
      <c r="G227" s="3" t="s">
        <v>12</v>
      </c>
      <c r="H227" s="3" t="s">
        <v>17</v>
      </c>
      <c r="I227" s="2">
        <v>0</v>
      </c>
      <c r="J227" s="2">
        <f t="shared" si="3"/>
        <v>35</v>
      </c>
    </row>
    <row r="228" spans="1:10" ht="120" x14ac:dyDescent="0.25">
      <c r="A228" s="4">
        <v>2031</v>
      </c>
      <c r="B228" s="3" t="s">
        <v>852</v>
      </c>
      <c r="C228" s="3" t="s">
        <v>854</v>
      </c>
      <c r="D228" s="3" t="s">
        <v>854</v>
      </c>
      <c r="E228" s="3" t="s">
        <v>853</v>
      </c>
      <c r="F228" s="3" t="s">
        <v>6</v>
      </c>
      <c r="G228" s="3" t="s">
        <v>7</v>
      </c>
      <c r="H228" s="3" t="s">
        <v>8</v>
      </c>
      <c r="I228" s="2">
        <v>0</v>
      </c>
      <c r="J228" s="2">
        <f t="shared" si="3"/>
        <v>35</v>
      </c>
    </row>
    <row r="229" spans="1:10" ht="390" x14ac:dyDescent="0.25">
      <c r="A229" s="4">
        <v>2032</v>
      </c>
      <c r="B229" s="3" t="s">
        <v>855</v>
      </c>
      <c r="C229" s="3" t="s">
        <v>857</v>
      </c>
      <c r="D229" s="3" t="s">
        <v>858</v>
      </c>
      <c r="E229" s="3" t="s">
        <v>856</v>
      </c>
      <c r="F229" s="3" t="s">
        <v>6</v>
      </c>
      <c r="G229" s="3" t="s">
        <v>12</v>
      </c>
      <c r="H229" s="3" t="s">
        <v>206</v>
      </c>
      <c r="I229" s="2">
        <v>0</v>
      </c>
      <c r="J229" s="2">
        <f t="shared" si="3"/>
        <v>35</v>
      </c>
    </row>
    <row r="230" spans="1:10" ht="180" x14ac:dyDescent="0.25">
      <c r="A230" s="4">
        <v>2033</v>
      </c>
      <c r="B230" s="3" t="s">
        <v>859</v>
      </c>
      <c r="C230" s="3" t="s">
        <v>854</v>
      </c>
      <c r="D230" s="3" t="s">
        <v>854</v>
      </c>
      <c r="E230" s="3" t="s">
        <v>860</v>
      </c>
      <c r="F230" s="3" t="s">
        <v>6</v>
      </c>
      <c r="G230" s="3" t="s">
        <v>35</v>
      </c>
      <c r="H230" s="3" t="s">
        <v>36</v>
      </c>
      <c r="I230" s="2">
        <v>0</v>
      </c>
      <c r="J230" s="2">
        <f t="shared" si="3"/>
        <v>35</v>
      </c>
    </row>
    <row r="231" spans="1:10" ht="409.5" x14ac:dyDescent="0.25">
      <c r="A231" s="4">
        <v>2034</v>
      </c>
      <c r="B231" s="3" t="s">
        <v>861</v>
      </c>
      <c r="C231" s="3" t="s">
        <v>863</v>
      </c>
      <c r="D231" s="3" t="s">
        <v>864</v>
      </c>
      <c r="E231" s="3" t="s">
        <v>862</v>
      </c>
      <c r="F231" s="3" t="s">
        <v>6</v>
      </c>
      <c r="G231" s="3" t="s">
        <v>26</v>
      </c>
      <c r="H231" s="3" t="s">
        <v>88</v>
      </c>
      <c r="I231" s="2">
        <v>0</v>
      </c>
      <c r="J231" s="2">
        <f t="shared" si="3"/>
        <v>35</v>
      </c>
    </row>
    <row r="232" spans="1:10" ht="409.5" x14ac:dyDescent="0.25">
      <c r="A232" s="4">
        <v>2035</v>
      </c>
      <c r="B232" s="3" t="s">
        <v>865</v>
      </c>
      <c r="C232" s="3" t="s">
        <v>863</v>
      </c>
      <c r="D232" s="3" t="s">
        <v>867</v>
      </c>
      <c r="E232" s="3" t="s">
        <v>866</v>
      </c>
      <c r="F232" s="3" t="s">
        <v>6</v>
      </c>
      <c r="G232" s="3" t="s">
        <v>7</v>
      </c>
      <c r="H232" s="3" t="s">
        <v>369</v>
      </c>
      <c r="I232" s="2">
        <v>0</v>
      </c>
      <c r="J232" s="2">
        <f t="shared" si="3"/>
        <v>35</v>
      </c>
    </row>
    <row r="233" spans="1:10" ht="409.5" x14ac:dyDescent="0.25">
      <c r="A233" s="4">
        <v>2036</v>
      </c>
      <c r="B233" s="3" t="s">
        <v>868</v>
      </c>
      <c r="C233" s="3" t="s">
        <v>863</v>
      </c>
      <c r="D233" s="3" t="s">
        <v>870</v>
      </c>
      <c r="E233" s="3" t="s">
        <v>869</v>
      </c>
      <c r="F233" s="3" t="s">
        <v>6</v>
      </c>
      <c r="G233" s="3" t="s">
        <v>7</v>
      </c>
      <c r="H233" s="3" t="s">
        <v>369</v>
      </c>
      <c r="I233" s="2">
        <v>1</v>
      </c>
      <c r="J233" s="2">
        <f t="shared" si="3"/>
        <v>36</v>
      </c>
    </row>
    <row r="234" spans="1:10" ht="405" x14ac:dyDescent="0.25">
      <c r="A234" s="4">
        <v>2037</v>
      </c>
      <c r="B234" s="3" t="s">
        <v>871</v>
      </c>
      <c r="C234" s="3" t="s">
        <v>873</v>
      </c>
      <c r="D234" s="3" t="s">
        <v>874</v>
      </c>
      <c r="E234" s="3" t="s">
        <v>872</v>
      </c>
      <c r="F234" s="3" t="s">
        <v>6</v>
      </c>
      <c r="G234" s="3" t="s">
        <v>7</v>
      </c>
      <c r="H234" s="3" t="s">
        <v>8</v>
      </c>
      <c r="I234" s="2">
        <v>0</v>
      </c>
      <c r="J234" s="2">
        <f t="shared" si="3"/>
        <v>36</v>
      </c>
    </row>
    <row r="235" spans="1:10" ht="315" x14ac:dyDescent="0.25">
      <c r="A235" s="4">
        <v>2038</v>
      </c>
      <c r="B235" s="3" t="s">
        <v>875</v>
      </c>
      <c r="C235" s="3" t="s">
        <v>877</v>
      </c>
      <c r="D235" s="3" t="s">
        <v>878</v>
      </c>
      <c r="E235" s="3" t="s">
        <v>876</v>
      </c>
      <c r="F235" s="3" t="s">
        <v>6</v>
      </c>
      <c r="G235" s="3" t="s">
        <v>26</v>
      </c>
      <c r="H235" s="3" t="s">
        <v>31</v>
      </c>
      <c r="I235" s="2">
        <v>0</v>
      </c>
      <c r="J235" s="2">
        <f t="shared" si="3"/>
        <v>36</v>
      </c>
    </row>
    <row r="236" spans="1:10" ht="409.5" x14ac:dyDescent="0.25">
      <c r="A236" s="4">
        <v>2039</v>
      </c>
      <c r="B236" s="3" t="s">
        <v>879</v>
      </c>
      <c r="C236" s="3" t="s">
        <v>881</v>
      </c>
      <c r="D236" s="3" t="s">
        <v>882</v>
      </c>
      <c r="E236" s="3" t="s">
        <v>880</v>
      </c>
      <c r="F236" s="3" t="s">
        <v>6</v>
      </c>
      <c r="G236" s="3" t="s">
        <v>7</v>
      </c>
      <c r="H236" s="3" t="s">
        <v>8</v>
      </c>
      <c r="I236" s="2">
        <v>0</v>
      </c>
      <c r="J236" s="2">
        <f t="shared" si="3"/>
        <v>36</v>
      </c>
    </row>
    <row r="237" spans="1:10" ht="409.5" x14ac:dyDescent="0.25">
      <c r="A237" s="4">
        <v>2040</v>
      </c>
      <c r="B237" s="3" t="s">
        <v>883</v>
      </c>
      <c r="C237" s="3" t="s">
        <v>761</v>
      </c>
      <c r="D237" s="3" t="s">
        <v>885</v>
      </c>
      <c r="E237" s="3" t="s">
        <v>884</v>
      </c>
      <c r="F237" s="3" t="s">
        <v>6</v>
      </c>
      <c r="G237" s="3" t="s">
        <v>26</v>
      </c>
      <c r="H237" s="3" t="s">
        <v>31</v>
      </c>
      <c r="I237" s="2">
        <v>0</v>
      </c>
      <c r="J237" s="2">
        <f t="shared" si="3"/>
        <v>36</v>
      </c>
    </row>
    <row r="238" spans="1:10" ht="409.5" x14ac:dyDescent="0.25">
      <c r="A238" s="4">
        <v>2041</v>
      </c>
      <c r="B238" s="3" t="s">
        <v>886</v>
      </c>
      <c r="C238" s="3" t="s">
        <v>888</v>
      </c>
      <c r="D238" s="3" t="s">
        <v>889</v>
      </c>
      <c r="E238" s="3" t="s">
        <v>887</v>
      </c>
      <c r="F238" s="3" t="s">
        <v>6</v>
      </c>
      <c r="G238" s="3" t="s">
        <v>35</v>
      </c>
      <c r="H238" s="3" t="s">
        <v>36</v>
      </c>
      <c r="I238" s="2">
        <v>0</v>
      </c>
      <c r="J238" s="2">
        <f t="shared" si="3"/>
        <v>36</v>
      </c>
    </row>
    <row r="239" spans="1:10" ht="409.5" x14ac:dyDescent="0.25">
      <c r="A239" s="4">
        <v>2042</v>
      </c>
      <c r="B239" s="3" t="s">
        <v>890</v>
      </c>
      <c r="C239" s="3" t="s">
        <v>892</v>
      </c>
      <c r="D239" s="3" t="s">
        <v>893</v>
      </c>
      <c r="E239" s="3" t="s">
        <v>891</v>
      </c>
      <c r="F239" s="3" t="s">
        <v>6</v>
      </c>
      <c r="G239" s="3" t="s">
        <v>35</v>
      </c>
      <c r="H239" s="3" t="s">
        <v>69</v>
      </c>
      <c r="I239" s="2">
        <v>0</v>
      </c>
      <c r="J239" s="2">
        <f t="shared" si="3"/>
        <v>36</v>
      </c>
    </row>
    <row r="240" spans="1:10" ht="240" x14ac:dyDescent="0.25">
      <c r="A240" s="4">
        <v>2043</v>
      </c>
      <c r="B240" s="3" t="s">
        <v>894</v>
      </c>
      <c r="C240" s="3" t="s">
        <v>896</v>
      </c>
      <c r="D240" s="3" t="s">
        <v>896</v>
      </c>
      <c r="E240" s="3" t="s">
        <v>895</v>
      </c>
      <c r="F240" s="3" t="s">
        <v>6</v>
      </c>
      <c r="G240" s="3" t="s">
        <v>26</v>
      </c>
      <c r="H240" s="3" t="s">
        <v>81</v>
      </c>
      <c r="I240" s="2">
        <v>0</v>
      </c>
      <c r="J240" s="2">
        <f t="shared" si="3"/>
        <v>36</v>
      </c>
    </row>
    <row r="241" spans="1:10" ht="360" x14ac:dyDescent="0.25">
      <c r="A241" s="4">
        <v>2044</v>
      </c>
      <c r="B241" s="3" t="s">
        <v>897</v>
      </c>
      <c r="C241" s="3" t="s">
        <v>899</v>
      </c>
      <c r="D241" s="3" t="s">
        <v>900</v>
      </c>
      <c r="E241" s="3" t="s">
        <v>898</v>
      </c>
      <c r="F241" s="3" t="s">
        <v>6</v>
      </c>
      <c r="G241" s="3" t="s">
        <v>35</v>
      </c>
      <c r="H241" s="3" t="s">
        <v>36</v>
      </c>
      <c r="I241" s="2">
        <v>1</v>
      </c>
      <c r="J241" s="2">
        <f t="shared" si="3"/>
        <v>37</v>
      </c>
    </row>
    <row r="242" spans="1:10" ht="300" x14ac:dyDescent="0.25">
      <c r="A242" s="4">
        <v>2045</v>
      </c>
      <c r="B242" s="3" t="s">
        <v>901</v>
      </c>
      <c r="C242" s="3" t="s">
        <v>892</v>
      </c>
      <c r="D242" s="3" t="s">
        <v>903</v>
      </c>
      <c r="E242" s="3" t="s">
        <v>902</v>
      </c>
      <c r="F242" s="3" t="s">
        <v>6</v>
      </c>
      <c r="G242" s="3" t="s">
        <v>26</v>
      </c>
      <c r="H242" s="3" t="s">
        <v>31</v>
      </c>
      <c r="I242" s="2">
        <v>0</v>
      </c>
      <c r="J242" s="2">
        <f t="shared" si="3"/>
        <v>37</v>
      </c>
    </row>
    <row r="243" spans="1:10" ht="255" x14ac:dyDescent="0.25">
      <c r="A243" s="4">
        <v>2046</v>
      </c>
      <c r="B243" s="3" t="s">
        <v>904</v>
      </c>
      <c r="C243" s="3" t="s">
        <v>906</v>
      </c>
      <c r="D243" s="3" t="s">
        <v>907</v>
      </c>
      <c r="E243" s="3" t="s">
        <v>905</v>
      </c>
      <c r="F243" s="3" t="s">
        <v>6</v>
      </c>
      <c r="G243" s="3" t="s">
        <v>12</v>
      </c>
      <c r="H243" s="3" t="s">
        <v>189</v>
      </c>
      <c r="I243" s="2">
        <v>0</v>
      </c>
      <c r="J243" s="2">
        <f t="shared" si="3"/>
        <v>37</v>
      </c>
    </row>
    <row r="244" spans="1:10" ht="255" x14ac:dyDescent="0.25">
      <c r="A244" s="4">
        <v>2047</v>
      </c>
      <c r="B244" s="3" t="s">
        <v>908</v>
      </c>
      <c r="C244" s="3" t="s">
        <v>912</v>
      </c>
      <c r="D244" s="3" t="s">
        <v>913</v>
      </c>
      <c r="E244" s="3" t="s">
        <v>909</v>
      </c>
      <c r="F244" s="3" t="s">
        <v>6</v>
      </c>
      <c r="G244" s="3" t="s">
        <v>26</v>
      </c>
      <c r="H244" s="3" t="s">
        <v>58</v>
      </c>
      <c r="I244" s="2">
        <v>0</v>
      </c>
      <c r="J244" s="2">
        <f t="shared" si="3"/>
        <v>37</v>
      </c>
    </row>
    <row r="245" spans="1:10" ht="300" x14ac:dyDescent="0.25">
      <c r="A245" s="4">
        <v>2048</v>
      </c>
      <c r="B245" s="3" t="s">
        <v>910</v>
      </c>
      <c r="C245" s="3" t="s">
        <v>914</v>
      </c>
      <c r="D245" s="3" t="s">
        <v>914</v>
      </c>
      <c r="E245" s="3" t="s">
        <v>911</v>
      </c>
      <c r="F245" s="3" t="s">
        <v>6</v>
      </c>
      <c r="G245" s="3" t="s">
        <v>12</v>
      </c>
      <c r="H245" s="3" t="s">
        <v>546</v>
      </c>
      <c r="I245" s="2">
        <v>0</v>
      </c>
      <c r="J245" s="2">
        <f t="shared" si="3"/>
        <v>37</v>
      </c>
    </row>
    <row r="246" spans="1:10" ht="330" x14ac:dyDescent="0.25">
      <c r="A246" s="4">
        <v>2049</v>
      </c>
      <c r="B246" s="3" t="s">
        <v>915</v>
      </c>
      <c r="C246" s="3" t="s">
        <v>917</v>
      </c>
      <c r="D246" s="3" t="s">
        <v>918</v>
      </c>
      <c r="E246" s="3" t="s">
        <v>916</v>
      </c>
      <c r="F246" s="3" t="s">
        <v>6</v>
      </c>
      <c r="G246" s="3" t="s">
        <v>12</v>
      </c>
      <c r="H246" s="3" t="s">
        <v>189</v>
      </c>
      <c r="I246" s="2">
        <v>0</v>
      </c>
      <c r="J246" s="2">
        <f t="shared" si="3"/>
        <v>37</v>
      </c>
    </row>
    <row r="247" spans="1:10" ht="409.5" x14ac:dyDescent="0.25">
      <c r="A247" s="4">
        <v>2050</v>
      </c>
      <c r="B247" s="3" t="s">
        <v>919</v>
      </c>
      <c r="C247" s="3" t="s">
        <v>921</v>
      </c>
      <c r="D247" s="3" t="s">
        <v>922</v>
      </c>
      <c r="E247" s="3" t="s">
        <v>920</v>
      </c>
      <c r="F247" s="3" t="s">
        <v>6</v>
      </c>
      <c r="G247" s="3" t="s">
        <v>12</v>
      </c>
      <c r="H247" s="3" t="s">
        <v>13</v>
      </c>
      <c r="I247" s="2">
        <v>0</v>
      </c>
      <c r="J247" s="2">
        <f t="shared" si="3"/>
        <v>37</v>
      </c>
    </row>
    <row r="248" spans="1:10" ht="375" x14ac:dyDescent="0.25">
      <c r="A248" s="4">
        <v>2051</v>
      </c>
      <c r="B248" s="3" t="s">
        <v>923</v>
      </c>
      <c r="C248" s="3" t="s">
        <v>906</v>
      </c>
      <c r="D248" s="3" t="s">
        <v>925</v>
      </c>
      <c r="E248" s="3" t="s">
        <v>924</v>
      </c>
      <c r="F248" s="3" t="s">
        <v>6</v>
      </c>
      <c r="G248" s="3" t="s">
        <v>12</v>
      </c>
      <c r="H248" s="3" t="s">
        <v>189</v>
      </c>
      <c r="I248" s="2">
        <v>0</v>
      </c>
      <c r="J248" s="2">
        <f t="shared" si="3"/>
        <v>37</v>
      </c>
    </row>
    <row r="249" spans="1:10" ht="409.5" x14ac:dyDescent="0.25">
      <c r="A249" s="4">
        <v>2052</v>
      </c>
      <c r="B249" s="3" t="s">
        <v>926</v>
      </c>
      <c r="C249" s="3" t="s">
        <v>928</v>
      </c>
      <c r="D249" s="3" t="s">
        <v>929</v>
      </c>
      <c r="E249" s="3" t="s">
        <v>927</v>
      </c>
      <c r="F249" s="3" t="s">
        <v>6</v>
      </c>
      <c r="G249" s="7" t="s">
        <v>12</v>
      </c>
      <c r="H249" s="3" t="s">
        <v>13</v>
      </c>
      <c r="I249" s="2">
        <v>0</v>
      </c>
      <c r="J249" s="2">
        <f t="shared" si="3"/>
        <v>37</v>
      </c>
    </row>
    <row r="250" spans="1:10" ht="409.5" x14ac:dyDescent="0.25">
      <c r="A250" s="4">
        <v>2053</v>
      </c>
      <c r="B250" s="3" t="s">
        <v>930</v>
      </c>
      <c r="C250" s="3" t="s">
        <v>932</v>
      </c>
      <c r="D250" s="3" t="s">
        <v>933</v>
      </c>
      <c r="E250" s="3" t="s">
        <v>931</v>
      </c>
      <c r="F250" s="3" t="s">
        <v>6</v>
      </c>
      <c r="G250" s="3" t="s">
        <v>12</v>
      </c>
      <c r="H250" s="3" t="s">
        <v>13</v>
      </c>
      <c r="I250" s="2">
        <v>0</v>
      </c>
      <c r="J250" s="2">
        <f t="shared" si="3"/>
        <v>37</v>
      </c>
    </row>
    <row r="251" spans="1:10" ht="360" x14ac:dyDescent="0.25">
      <c r="A251" s="4">
        <v>2054</v>
      </c>
      <c r="B251" s="3" t="s">
        <v>934</v>
      </c>
      <c r="C251" s="3" t="s">
        <v>936</v>
      </c>
      <c r="D251" s="3" t="s">
        <v>937</v>
      </c>
      <c r="E251" s="3" t="s">
        <v>935</v>
      </c>
      <c r="F251" s="3" t="s">
        <v>6</v>
      </c>
      <c r="G251" s="3" t="s">
        <v>12</v>
      </c>
      <c r="H251" s="3" t="s">
        <v>13</v>
      </c>
      <c r="I251" s="2">
        <v>3</v>
      </c>
      <c r="J251" s="2">
        <f t="shared" si="3"/>
        <v>40</v>
      </c>
    </row>
    <row r="252" spans="1:10" ht="270" x14ac:dyDescent="0.25">
      <c r="A252" s="4">
        <v>2055</v>
      </c>
      <c r="B252" s="3" t="s">
        <v>938</v>
      </c>
      <c r="C252" s="3" t="s">
        <v>940</v>
      </c>
      <c r="D252" s="3" t="s">
        <v>941</v>
      </c>
      <c r="E252" s="3" t="s">
        <v>939</v>
      </c>
      <c r="F252" s="3" t="s">
        <v>6</v>
      </c>
      <c r="G252" s="3" t="s">
        <v>26</v>
      </c>
      <c r="H252" s="3" t="s">
        <v>58</v>
      </c>
      <c r="I252" s="2">
        <v>0</v>
      </c>
      <c r="J252" s="2">
        <f t="shared" si="3"/>
        <v>40</v>
      </c>
    </row>
    <row r="253" spans="1:10" ht="195" x14ac:dyDescent="0.25">
      <c r="A253" s="4">
        <v>2056</v>
      </c>
      <c r="B253" s="3" t="s">
        <v>942</v>
      </c>
      <c r="C253" s="3" t="s">
        <v>906</v>
      </c>
      <c r="D253" s="3" t="s">
        <v>944</v>
      </c>
      <c r="E253" s="3" t="s">
        <v>943</v>
      </c>
      <c r="F253" s="3" t="s">
        <v>6</v>
      </c>
      <c r="G253" s="3" t="s">
        <v>12</v>
      </c>
      <c r="H253" s="3" t="s">
        <v>189</v>
      </c>
      <c r="I253" s="2">
        <v>0</v>
      </c>
      <c r="J253" s="2">
        <f t="shared" si="3"/>
        <v>40</v>
      </c>
    </row>
    <row r="254" spans="1:10" ht="300" x14ac:dyDescent="0.25">
      <c r="A254" s="4">
        <v>2057</v>
      </c>
      <c r="B254" s="3" t="s">
        <v>945</v>
      </c>
      <c r="C254" s="3" t="s">
        <v>761</v>
      </c>
      <c r="D254" s="3" t="s">
        <v>947</v>
      </c>
      <c r="E254" s="3" t="s">
        <v>946</v>
      </c>
      <c r="F254" s="3" t="s">
        <v>6</v>
      </c>
      <c r="G254" s="3" t="s">
        <v>26</v>
      </c>
      <c r="H254" s="3" t="s">
        <v>88</v>
      </c>
      <c r="I254" s="2">
        <v>0</v>
      </c>
      <c r="J254" s="2">
        <f t="shared" si="3"/>
        <v>40</v>
      </c>
    </row>
    <row r="255" spans="1:10" ht="409.5" x14ac:dyDescent="0.25">
      <c r="A255" s="4">
        <v>2058</v>
      </c>
      <c r="B255" s="3" t="s">
        <v>948</v>
      </c>
      <c r="C255" s="3" t="s">
        <v>950</v>
      </c>
      <c r="D255" s="3" t="s">
        <v>951</v>
      </c>
      <c r="E255" s="3" t="s">
        <v>949</v>
      </c>
      <c r="F255" s="3" t="s">
        <v>6</v>
      </c>
      <c r="G255" s="3" t="s">
        <v>7</v>
      </c>
      <c r="H255" s="3" t="s">
        <v>8</v>
      </c>
      <c r="I255" s="2">
        <v>0</v>
      </c>
      <c r="J255" s="2">
        <f t="shared" si="3"/>
        <v>40</v>
      </c>
    </row>
    <row r="256" spans="1:10" ht="409.5" x14ac:dyDescent="0.25">
      <c r="A256" s="4">
        <v>2059</v>
      </c>
      <c r="B256" s="3" t="s">
        <v>952</v>
      </c>
      <c r="C256" s="3" t="s">
        <v>917</v>
      </c>
      <c r="D256" s="3" t="s">
        <v>954</v>
      </c>
      <c r="E256" s="3" t="s">
        <v>953</v>
      </c>
      <c r="F256" s="3" t="s">
        <v>6</v>
      </c>
      <c r="G256" s="3" t="s">
        <v>12</v>
      </c>
      <c r="H256" s="3" t="s">
        <v>189</v>
      </c>
      <c r="I256" s="2">
        <v>0</v>
      </c>
      <c r="J256" s="2">
        <f t="shared" si="3"/>
        <v>40</v>
      </c>
    </row>
    <row r="257" spans="1:10" ht="150" x14ac:dyDescent="0.25">
      <c r="A257" s="4">
        <v>2060</v>
      </c>
      <c r="B257" s="3" t="s">
        <v>955</v>
      </c>
      <c r="C257" s="3" t="s">
        <v>957</v>
      </c>
      <c r="D257" s="3" t="s">
        <v>958</v>
      </c>
      <c r="E257" s="3" t="s">
        <v>956</v>
      </c>
      <c r="F257" s="3" t="s">
        <v>6</v>
      </c>
      <c r="G257" s="3" t="s">
        <v>7</v>
      </c>
      <c r="H257" s="3" t="s">
        <v>8</v>
      </c>
      <c r="I257" s="2">
        <v>0</v>
      </c>
      <c r="J257" s="2">
        <f t="shared" si="3"/>
        <v>40</v>
      </c>
    </row>
    <row r="258" spans="1:10" ht="255" x14ac:dyDescent="0.25">
      <c r="A258" s="4">
        <v>2061</v>
      </c>
      <c r="B258" s="3" t="s">
        <v>959</v>
      </c>
      <c r="C258" s="3" t="s">
        <v>940</v>
      </c>
      <c r="D258" s="3" t="s">
        <v>961</v>
      </c>
      <c r="E258" s="3" t="s">
        <v>960</v>
      </c>
      <c r="F258" s="3" t="s">
        <v>6</v>
      </c>
      <c r="G258" s="3" t="s">
        <v>26</v>
      </c>
      <c r="H258" s="3" t="s">
        <v>58</v>
      </c>
      <c r="I258" s="2">
        <v>0</v>
      </c>
      <c r="J258" s="2">
        <f t="shared" si="3"/>
        <v>40</v>
      </c>
    </row>
    <row r="259" spans="1:10" ht="210" x14ac:dyDescent="0.25">
      <c r="A259" s="4">
        <v>2062</v>
      </c>
      <c r="B259" s="3" t="s">
        <v>962</v>
      </c>
      <c r="C259" s="3" t="s">
        <v>957</v>
      </c>
      <c r="D259" s="3" t="s">
        <v>958</v>
      </c>
      <c r="E259" s="3" t="s">
        <v>963</v>
      </c>
      <c r="F259" s="3" t="s">
        <v>6</v>
      </c>
      <c r="G259" s="3" t="s">
        <v>7</v>
      </c>
      <c r="H259" s="3" t="s">
        <v>8</v>
      </c>
      <c r="I259" s="2">
        <v>0</v>
      </c>
      <c r="J259" s="2">
        <f t="shared" si="3"/>
        <v>40</v>
      </c>
    </row>
    <row r="260" spans="1:10" ht="409.5" x14ac:dyDescent="0.25">
      <c r="A260" s="4">
        <v>2063</v>
      </c>
      <c r="B260" s="3" t="s">
        <v>964</v>
      </c>
      <c r="C260" s="3" t="s">
        <v>966</v>
      </c>
      <c r="D260" s="3" t="s">
        <v>967</v>
      </c>
      <c r="E260" s="3" t="s">
        <v>965</v>
      </c>
      <c r="F260" s="3" t="s">
        <v>6</v>
      </c>
      <c r="G260" s="3" t="s">
        <v>7</v>
      </c>
      <c r="H260" s="3" t="s">
        <v>8</v>
      </c>
      <c r="I260" s="2">
        <v>0</v>
      </c>
      <c r="J260" s="2">
        <f t="shared" ref="J260:J323" si="4">J259+I260</f>
        <v>40</v>
      </c>
    </row>
    <row r="261" spans="1:10" ht="409.5" x14ac:dyDescent="0.25">
      <c r="A261" s="4">
        <v>2064</v>
      </c>
      <c r="B261" s="3" t="s">
        <v>968</v>
      </c>
      <c r="C261" s="3" t="s">
        <v>970</v>
      </c>
      <c r="D261" s="3" t="s">
        <v>971</v>
      </c>
      <c r="E261" s="3" t="s">
        <v>969</v>
      </c>
      <c r="F261" s="3" t="s">
        <v>6</v>
      </c>
      <c r="G261" s="3" t="s">
        <v>12</v>
      </c>
      <c r="H261" s="3" t="s">
        <v>360</v>
      </c>
      <c r="I261" s="2">
        <v>0</v>
      </c>
      <c r="J261" s="2">
        <f t="shared" si="4"/>
        <v>40</v>
      </c>
    </row>
    <row r="262" spans="1:10" ht="180" x14ac:dyDescent="0.25">
      <c r="A262" s="4">
        <v>2065</v>
      </c>
      <c r="B262" s="3" t="s">
        <v>972</v>
      </c>
      <c r="C262" s="3" t="s">
        <v>974</v>
      </c>
      <c r="D262" s="3" t="s">
        <v>975</v>
      </c>
      <c r="E262" s="3" t="s">
        <v>973</v>
      </c>
      <c r="F262" s="3" t="s">
        <v>6</v>
      </c>
      <c r="G262" s="3" t="s">
        <v>12</v>
      </c>
      <c r="H262" s="3" t="s">
        <v>17</v>
      </c>
      <c r="I262" s="2">
        <v>0</v>
      </c>
      <c r="J262" s="2">
        <f t="shared" si="4"/>
        <v>40</v>
      </c>
    </row>
    <row r="263" spans="1:10" ht="195" x14ac:dyDescent="0.25">
      <c r="A263" s="4">
        <v>2066</v>
      </c>
      <c r="B263" s="3" t="s">
        <v>976</v>
      </c>
      <c r="C263" s="3" t="s">
        <v>970</v>
      </c>
      <c r="D263" s="3" t="s">
        <v>978</v>
      </c>
      <c r="E263" s="3" t="s">
        <v>977</v>
      </c>
      <c r="F263" s="3" t="s">
        <v>6</v>
      </c>
      <c r="G263" s="3" t="s">
        <v>7</v>
      </c>
      <c r="H263" s="3" t="s">
        <v>93</v>
      </c>
      <c r="I263" s="2">
        <v>0</v>
      </c>
      <c r="J263" s="2">
        <f t="shared" si="4"/>
        <v>40</v>
      </c>
    </row>
    <row r="264" spans="1:10" ht="409.5" x14ac:dyDescent="0.25">
      <c r="A264" s="4">
        <v>2068</v>
      </c>
      <c r="B264" s="3" t="s">
        <v>979</v>
      </c>
      <c r="C264" s="3" t="s">
        <v>981</v>
      </c>
      <c r="D264" s="3" t="s">
        <v>982</v>
      </c>
      <c r="E264" s="3" t="s">
        <v>980</v>
      </c>
      <c r="F264" s="3" t="s">
        <v>6</v>
      </c>
      <c r="G264" s="3" t="s">
        <v>12</v>
      </c>
      <c r="H264" s="3" t="s">
        <v>13</v>
      </c>
      <c r="I264" s="2">
        <v>0</v>
      </c>
      <c r="J264" s="2">
        <f t="shared" si="4"/>
        <v>40</v>
      </c>
    </row>
    <row r="265" spans="1:10" ht="409.5" x14ac:dyDescent="0.25">
      <c r="A265" s="4">
        <v>2070</v>
      </c>
      <c r="B265" s="3" t="s">
        <v>983</v>
      </c>
      <c r="C265" s="3" t="s">
        <v>985</v>
      </c>
      <c r="D265" s="3" t="s">
        <v>986</v>
      </c>
      <c r="E265" s="3" t="s">
        <v>984</v>
      </c>
      <c r="F265" s="3" t="s">
        <v>6</v>
      </c>
      <c r="G265" s="3" t="s">
        <v>12</v>
      </c>
      <c r="H265" s="3" t="s">
        <v>546</v>
      </c>
      <c r="I265" s="2">
        <v>0</v>
      </c>
      <c r="J265" s="2">
        <f t="shared" si="4"/>
        <v>40</v>
      </c>
    </row>
    <row r="266" spans="1:10" ht="300" x14ac:dyDescent="0.25">
      <c r="A266" s="4">
        <v>2071</v>
      </c>
      <c r="B266" s="3" t="s">
        <v>987</v>
      </c>
      <c r="C266" s="3" t="s">
        <v>989</v>
      </c>
      <c r="D266" s="3" t="s">
        <v>989</v>
      </c>
      <c r="E266" s="3" t="s">
        <v>988</v>
      </c>
      <c r="F266" s="3" t="s">
        <v>6</v>
      </c>
      <c r="G266" s="3" t="s">
        <v>7</v>
      </c>
      <c r="H266" s="3" t="s">
        <v>369</v>
      </c>
      <c r="I266" s="2">
        <v>0</v>
      </c>
      <c r="J266" s="2">
        <f t="shared" si="4"/>
        <v>40</v>
      </c>
    </row>
    <row r="267" spans="1:10" ht="330" x14ac:dyDescent="0.25">
      <c r="A267" s="4">
        <v>2072</v>
      </c>
      <c r="B267" s="3" t="s">
        <v>990</v>
      </c>
      <c r="C267" s="3" t="s">
        <v>993</v>
      </c>
      <c r="D267" s="3" t="s">
        <v>993</v>
      </c>
      <c r="E267" s="3" t="s">
        <v>991</v>
      </c>
      <c r="F267" s="3" t="s">
        <v>6</v>
      </c>
      <c r="G267" s="3" t="s">
        <v>35</v>
      </c>
      <c r="H267" s="3" t="s">
        <v>992</v>
      </c>
      <c r="I267" s="2">
        <v>0</v>
      </c>
      <c r="J267" s="2">
        <f t="shared" si="4"/>
        <v>40</v>
      </c>
    </row>
    <row r="268" spans="1:10" ht="300" x14ac:dyDescent="0.25">
      <c r="A268" s="4">
        <v>2073</v>
      </c>
      <c r="B268" s="3" t="s">
        <v>994</v>
      </c>
      <c r="C268" s="3"/>
      <c r="D268" s="3"/>
      <c r="E268" s="3" t="s">
        <v>995</v>
      </c>
      <c r="F268" s="3" t="s">
        <v>6</v>
      </c>
      <c r="G268" s="3" t="s">
        <v>7</v>
      </c>
      <c r="H268" s="3" t="s">
        <v>8</v>
      </c>
      <c r="I268" s="2">
        <v>0</v>
      </c>
      <c r="J268" s="2">
        <f t="shared" si="4"/>
        <v>40</v>
      </c>
    </row>
    <row r="269" spans="1:10" ht="375" x14ac:dyDescent="0.25">
      <c r="A269" s="4">
        <v>2074</v>
      </c>
      <c r="B269" s="3" t="s">
        <v>996</v>
      </c>
      <c r="C269" s="3" t="s">
        <v>998</v>
      </c>
      <c r="D269" s="3" t="s">
        <v>999</v>
      </c>
      <c r="E269" s="3" t="s">
        <v>997</v>
      </c>
      <c r="F269" s="3" t="s">
        <v>6</v>
      </c>
      <c r="G269" s="3" t="s">
        <v>26</v>
      </c>
      <c r="H269" s="3" t="s">
        <v>161</v>
      </c>
      <c r="I269" s="2">
        <v>0</v>
      </c>
      <c r="J269" s="2">
        <f t="shared" si="4"/>
        <v>40</v>
      </c>
    </row>
    <row r="270" spans="1:10" ht="300" x14ac:dyDescent="0.25">
      <c r="A270" s="4">
        <v>2075</v>
      </c>
      <c r="B270" s="3" t="s">
        <v>1000</v>
      </c>
      <c r="C270" s="3" t="s">
        <v>1002</v>
      </c>
      <c r="D270" s="3" t="s">
        <v>1003</v>
      </c>
      <c r="E270" s="3" t="s">
        <v>1001</v>
      </c>
      <c r="F270" s="3" t="s">
        <v>6</v>
      </c>
      <c r="G270" s="3" t="s">
        <v>26</v>
      </c>
      <c r="H270" s="3" t="s">
        <v>88</v>
      </c>
      <c r="I270" s="2">
        <v>0</v>
      </c>
      <c r="J270" s="2">
        <f t="shared" si="4"/>
        <v>40</v>
      </c>
    </row>
    <row r="271" spans="1:10" ht="180" x14ac:dyDescent="0.25">
      <c r="A271" s="4">
        <v>2076</v>
      </c>
      <c r="B271" s="3" t="s">
        <v>1004</v>
      </c>
      <c r="C271" s="3" t="s">
        <v>1006</v>
      </c>
      <c r="D271" s="3" t="s">
        <v>1007</v>
      </c>
      <c r="E271" s="3" t="s">
        <v>1005</v>
      </c>
      <c r="F271" s="3" t="s">
        <v>6</v>
      </c>
      <c r="G271" s="3" t="s">
        <v>7</v>
      </c>
      <c r="H271" s="3" t="s">
        <v>8</v>
      </c>
      <c r="I271" s="2">
        <v>0</v>
      </c>
      <c r="J271" s="2">
        <f t="shared" si="4"/>
        <v>40</v>
      </c>
    </row>
    <row r="272" spans="1:10" ht="360" x14ac:dyDescent="0.25">
      <c r="A272" s="4">
        <v>2077</v>
      </c>
      <c r="B272" s="3" t="s">
        <v>1008</v>
      </c>
      <c r="C272" s="3" t="s">
        <v>1010</v>
      </c>
      <c r="D272" s="3" t="s">
        <v>1011</v>
      </c>
      <c r="E272" s="3" t="s">
        <v>1009</v>
      </c>
      <c r="F272" s="3" t="s">
        <v>6</v>
      </c>
      <c r="G272" s="3" t="s">
        <v>26</v>
      </c>
      <c r="H272" s="3" t="s">
        <v>88</v>
      </c>
      <c r="I272" s="2">
        <v>3</v>
      </c>
      <c r="J272" s="2">
        <f t="shared" si="4"/>
        <v>43</v>
      </c>
    </row>
    <row r="273" spans="1:10" ht="195" x14ac:dyDescent="0.25">
      <c r="A273" s="4">
        <v>2078</v>
      </c>
      <c r="B273" s="3" t="s">
        <v>1012</v>
      </c>
      <c r="C273" s="3" t="s">
        <v>1014</v>
      </c>
      <c r="D273" s="3" t="s">
        <v>1015</v>
      </c>
      <c r="E273" s="3" t="s">
        <v>1013</v>
      </c>
      <c r="F273" s="3" t="s">
        <v>6</v>
      </c>
      <c r="G273" s="3" t="s">
        <v>12</v>
      </c>
      <c r="H273" s="3" t="s">
        <v>206</v>
      </c>
      <c r="I273" s="2">
        <v>0</v>
      </c>
      <c r="J273" s="2">
        <f t="shared" si="4"/>
        <v>43</v>
      </c>
    </row>
    <row r="274" spans="1:10" ht="315" x14ac:dyDescent="0.25">
      <c r="A274" s="4">
        <v>2079</v>
      </c>
      <c r="B274" s="3" t="s">
        <v>1016</v>
      </c>
      <c r="C274" s="3" t="s">
        <v>989</v>
      </c>
      <c r="D274" s="3" t="s">
        <v>1018</v>
      </c>
      <c r="E274" s="3" t="s">
        <v>1017</v>
      </c>
      <c r="F274" s="3" t="s">
        <v>6</v>
      </c>
      <c r="G274" s="3" t="s">
        <v>7</v>
      </c>
      <c r="H274" s="3" t="s">
        <v>369</v>
      </c>
      <c r="I274" s="2">
        <v>0</v>
      </c>
      <c r="J274" s="2">
        <f t="shared" si="4"/>
        <v>43</v>
      </c>
    </row>
    <row r="275" spans="1:10" ht="210" x14ac:dyDescent="0.25">
      <c r="A275" s="4">
        <v>2080</v>
      </c>
      <c r="B275" s="3" t="s">
        <v>1019</v>
      </c>
      <c r="C275" s="3" t="s">
        <v>1021</v>
      </c>
      <c r="D275" s="3" t="s">
        <v>1022</v>
      </c>
      <c r="E275" s="3" t="s">
        <v>1020</v>
      </c>
      <c r="F275" s="3" t="s">
        <v>6</v>
      </c>
      <c r="G275" s="3" t="s">
        <v>7</v>
      </c>
      <c r="H275" s="3" t="s">
        <v>8</v>
      </c>
      <c r="I275" s="2">
        <v>0</v>
      </c>
      <c r="J275" s="2">
        <f t="shared" si="4"/>
        <v>43</v>
      </c>
    </row>
    <row r="276" spans="1:10" ht="345" x14ac:dyDescent="0.25">
      <c r="A276" s="4">
        <v>2081</v>
      </c>
      <c r="B276" s="3" t="s">
        <v>1023</v>
      </c>
      <c r="C276" s="3" t="s">
        <v>1025</v>
      </c>
      <c r="D276" s="3" t="s">
        <v>1026</v>
      </c>
      <c r="E276" s="3" t="s">
        <v>1024</v>
      </c>
      <c r="F276" s="3" t="s">
        <v>6</v>
      </c>
      <c r="G276" s="3" t="s">
        <v>12</v>
      </c>
      <c r="H276" s="3" t="s">
        <v>13</v>
      </c>
      <c r="I276" s="2">
        <v>2</v>
      </c>
      <c r="J276" s="2">
        <f t="shared" si="4"/>
        <v>45</v>
      </c>
    </row>
    <row r="277" spans="1:10" ht="345" x14ac:dyDescent="0.25">
      <c r="A277" s="4">
        <v>2082</v>
      </c>
      <c r="B277" s="3" t="s">
        <v>1027</v>
      </c>
      <c r="C277" s="3" t="s">
        <v>1029</v>
      </c>
      <c r="D277" s="3" t="s">
        <v>1030</v>
      </c>
      <c r="E277" s="3" t="s">
        <v>1028</v>
      </c>
      <c r="F277" s="3" t="s">
        <v>6</v>
      </c>
      <c r="G277" s="3" t="s">
        <v>35</v>
      </c>
      <c r="H277" s="3" t="s">
        <v>992</v>
      </c>
      <c r="I277" s="2">
        <v>0</v>
      </c>
      <c r="J277" s="2">
        <f t="shared" si="4"/>
        <v>45</v>
      </c>
    </row>
    <row r="278" spans="1:10" ht="225" x14ac:dyDescent="0.25">
      <c r="A278" s="4">
        <v>2083</v>
      </c>
      <c r="B278" s="3" t="s">
        <v>1031</v>
      </c>
      <c r="C278" s="3" t="s">
        <v>1033</v>
      </c>
      <c r="D278" s="3" t="s">
        <v>1034</v>
      </c>
      <c r="E278" s="3" t="s">
        <v>1032</v>
      </c>
      <c r="F278" s="3" t="s">
        <v>6</v>
      </c>
      <c r="G278" s="3" t="s">
        <v>26</v>
      </c>
      <c r="H278" s="3" t="s">
        <v>31</v>
      </c>
      <c r="I278" s="2">
        <v>1</v>
      </c>
      <c r="J278" s="2">
        <f t="shared" si="4"/>
        <v>46</v>
      </c>
    </row>
    <row r="279" spans="1:10" ht="330" x14ac:dyDescent="0.25">
      <c r="A279" s="4">
        <v>2084</v>
      </c>
      <c r="B279" s="3" t="s">
        <v>1035</v>
      </c>
      <c r="C279" s="3" t="s">
        <v>1037</v>
      </c>
      <c r="D279" s="3" t="s">
        <v>1038</v>
      </c>
      <c r="E279" s="3" t="s">
        <v>1036</v>
      </c>
      <c r="F279" s="3" t="s">
        <v>6</v>
      </c>
      <c r="G279" s="3" t="s">
        <v>7</v>
      </c>
      <c r="H279" s="3" t="s">
        <v>8</v>
      </c>
      <c r="I279" s="2">
        <v>0</v>
      </c>
      <c r="J279" s="2">
        <f t="shared" si="4"/>
        <v>46</v>
      </c>
    </row>
    <row r="280" spans="1:10" ht="409.5" x14ac:dyDescent="0.25">
      <c r="A280" s="4">
        <v>2085</v>
      </c>
      <c r="B280" s="3" t="s">
        <v>1039</v>
      </c>
      <c r="C280" s="3" t="s">
        <v>1041</v>
      </c>
      <c r="D280" s="3" t="s">
        <v>1042</v>
      </c>
      <c r="E280" s="3" t="s">
        <v>1040</v>
      </c>
      <c r="F280" s="3" t="s">
        <v>6</v>
      </c>
      <c r="G280" s="3" t="s">
        <v>12</v>
      </c>
      <c r="H280" s="3" t="s">
        <v>17</v>
      </c>
      <c r="I280" s="2">
        <v>0</v>
      </c>
      <c r="J280" s="2">
        <f t="shared" si="4"/>
        <v>46</v>
      </c>
    </row>
    <row r="281" spans="1:10" ht="409.5" x14ac:dyDescent="0.25">
      <c r="A281" s="4">
        <v>2086</v>
      </c>
      <c r="B281" s="3" t="s">
        <v>1043</v>
      </c>
      <c r="C281" s="3" t="s">
        <v>1045</v>
      </c>
      <c r="D281" s="3" t="s">
        <v>1046</v>
      </c>
      <c r="E281" s="3" t="s">
        <v>1044</v>
      </c>
      <c r="F281" s="3" t="s">
        <v>6</v>
      </c>
      <c r="G281" s="3" t="s">
        <v>26</v>
      </c>
      <c r="H281" s="3" t="s">
        <v>88</v>
      </c>
      <c r="I281" s="2">
        <v>0</v>
      </c>
      <c r="J281" s="2">
        <f t="shared" si="4"/>
        <v>46</v>
      </c>
    </row>
    <row r="282" spans="1:10" ht="409.5" x14ac:dyDescent="0.25">
      <c r="A282" s="4">
        <v>2087</v>
      </c>
      <c r="B282" s="3" t="s">
        <v>1047</v>
      </c>
      <c r="C282" s="3" t="s">
        <v>549</v>
      </c>
      <c r="D282" s="3" t="s">
        <v>1049</v>
      </c>
      <c r="E282" s="3" t="s">
        <v>1048</v>
      </c>
      <c r="F282" s="3" t="s">
        <v>6</v>
      </c>
      <c r="G282" s="3" t="s">
        <v>26</v>
      </c>
      <c r="H282" s="3" t="s">
        <v>58</v>
      </c>
      <c r="I282" s="2">
        <v>0</v>
      </c>
      <c r="J282" s="2">
        <f t="shared" si="4"/>
        <v>46</v>
      </c>
    </row>
    <row r="283" spans="1:10" ht="360" x14ac:dyDescent="0.25">
      <c r="A283" s="4">
        <v>2088</v>
      </c>
      <c r="B283" s="3" t="s">
        <v>1050</v>
      </c>
      <c r="C283" s="3" t="s">
        <v>1052</v>
      </c>
      <c r="D283" s="3" t="s">
        <v>1052</v>
      </c>
      <c r="E283" s="3" t="s">
        <v>1051</v>
      </c>
      <c r="F283" s="3" t="s">
        <v>6</v>
      </c>
      <c r="G283" s="3" t="s">
        <v>35</v>
      </c>
      <c r="H283" s="3" t="s">
        <v>69</v>
      </c>
      <c r="I283" s="2">
        <v>0</v>
      </c>
      <c r="J283" s="2">
        <f t="shared" si="4"/>
        <v>46</v>
      </c>
    </row>
    <row r="284" spans="1:10" ht="409.5" x14ac:dyDescent="0.25">
      <c r="A284" s="4">
        <v>2089</v>
      </c>
      <c r="B284" s="3" t="s">
        <v>1053</v>
      </c>
      <c r="C284" s="3" t="s">
        <v>863</v>
      </c>
      <c r="D284" s="3" t="s">
        <v>1055</v>
      </c>
      <c r="E284" s="3" t="s">
        <v>1054</v>
      </c>
      <c r="F284" s="3" t="s">
        <v>6</v>
      </c>
      <c r="G284" s="3" t="s">
        <v>7</v>
      </c>
      <c r="H284" s="3" t="s">
        <v>369</v>
      </c>
      <c r="I284" s="2">
        <v>0</v>
      </c>
      <c r="J284" s="2">
        <f t="shared" si="4"/>
        <v>46</v>
      </c>
    </row>
    <row r="285" spans="1:10" ht="405" x14ac:dyDescent="0.25">
      <c r="A285" s="4">
        <v>2090</v>
      </c>
      <c r="B285" s="3" t="s">
        <v>1056</v>
      </c>
      <c r="C285" s="3" t="s">
        <v>1058</v>
      </c>
      <c r="D285" s="3" t="s">
        <v>1059</v>
      </c>
      <c r="E285" s="3" t="s">
        <v>1057</v>
      </c>
      <c r="F285" s="3" t="s">
        <v>6</v>
      </c>
      <c r="G285" s="3" t="s">
        <v>26</v>
      </c>
      <c r="H285" s="3" t="s">
        <v>88</v>
      </c>
      <c r="I285" s="2">
        <v>0</v>
      </c>
      <c r="J285" s="2">
        <f t="shared" si="4"/>
        <v>46</v>
      </c>
    </row>
    <row r="286" spans="1:10" ht="409.5" x14ac:dyDescent="0.25">
      <c r="A286" s="4">
        <v>2091</v>
      </c>
      <c r="B286" s="3" t="s">
        <v>1060</v>
      </c>
      <c r="C286" s="3" t="s">
        <v>899</v>
      </c>
      <c r="D286" s="3" t="s">
        <v>1062</v>
      </c>
      <c r="E286" s="3" t="s">
        <v>1061</v>
      </c>
      <c r="F286" s="3" t="s">
        <v>6</v>
      </c>
      <c r="G286" s="3" t="s">
        <v>26</v>
      </c>
      <c r="H286" s="3" t="s">
        <v>27</v>
      </c>
      <c r="I286" s="2">
        <v>0</v>
      </c>
      <c r="J286" s="2">
        <f t="shared" si="4"/>
        <v>46</v>
      </c>
    </row>
    <row r="287" spans="1:10" ht="210" x14ac:dyDescent="0.25">
      <c r="A287" s="4">
        <v>2092</v>
      </c>
      <c r="B287" s="3" t="s">
        <v>1063</v>
      </c>
      <c r="C287" s="3" t="s">
        <v>1065</v>
      </c>
      <c r="D287" s="3" t="s">
        <v>1066</v>
      </c>
      <c r="E287" s="3" t="s">
        <v>1064</v>
      </c>
      <c r="F287" s="3" t="s">
        <v>6</v>
      </c>
      <c r="G287" s="3" t="s">
        <v>26</v>
      </c>
      <c r="H287" s="3" t="s">
        <v>88</v>
      </c>
      <c r="I287" s="2">
        <v>0</v>
      </c>
      <c r="J287" s="2">
        <f t="shared" si="4"/>
        <v>46</v>
      </c>
    </row>
    <row r="288" spans="1:10" ht="409.5" x14ac:dyDescent="0.25">
      <c r="A288" s="4">
        <v>2093</v>
      </c>
      <c r="B288" s="3" t="s">
        <v>1067</v>
      </c>
      <c r="C288" s="3" t="s">
        <v>1069</v>
      </c>
      <c r="D288" s="3" t="s">
        <v>1070</v>
      </c>
      <c r="E288" s="3" t="s">
        <v>1068</v>
      </c>
      <c r="F288" s="3" t="s">
        <v>6</v>
      </c>
      <c r="G288" s="3" t="s">
        <v>35</v>
      </c>
      <c r="H288" s="3" t="s">
        <v>69</v>
      </c>
      <c r="I288" s="2">
        <v>0</v>
      </c>
      <c r="J288" s="2">
        <f t="shared" si="4"/>
        <v>46</v>
      </c>
    </row>
    <row r="289" spans="1:10" ht="405" x14ac:dyDescent="0.25">
      <c r="A289" s="4">
        <v>2094</v>
      </c>
      <c r="B289" s="3" t="s">
        <v>1072</v>
      </c>
      <c r="C289" s="3" t="s">
        <v>899</v>
      </c>
      <c r="D289" s="3" t="s">
        <v>1073</v>
      </c>
      <c r="E289" s="3" t="s">
        <v>1071</v>
      </c>
      <c r="F289" s="3" t="s">
        <v>6</v>
      </c>
      <c r="G289" s="3" t="s">
        <v>26</v>
      </c>
      <c r="H289" s="3" t="s">
        <v>161</v>
      </c>
      <c r="I289" s="2">
        <v>0</v>
      </c>
      <c r="J289" s="2">
        <f t="shared" si="4"/>
        <v>46</v>
      </c>
    </row>
    <row r="290" spans="1:10" ht="300" x14ac:dyDescent="0.25">
      <c r="A290" s="4">
        <v>2095</v>
      </c>
      <c r="B290" s="3" t="s">
        <v>1074</v>
      </c>
      <c r="C290" s="3" t="s">
        <v>1076</v>
      </c>
      <c r="D290" s="3" t="s">
        <v>1077</v>
      </c>
      <c r="E290" s="3" t="s">
        <v>1075</v>
      </c>
      <c r="F290" s="3" t="s">
        <v>6</v>
      </c>
      <c r="G290" s="3" t="s">
        <v>12</v>
      </c>
      <c r="H290" s="3" t="s">
        <v>546</v>
      </c>
      <c r="I290" s="2">
        <v>0</v>
      </c>
      <c r="J290" s="2">
        <f t="shared" si="4"/>
        <v>46</v>
      </c>
    </row>
    <row r="291" spans="1:10" ht="225" x14ac:dyDescent="0.25">
      <c r="A291" s="4">
        <v>2096</v>
      </c>
      <c r="B291" s="3" t="s">
        <v>1078</v>
      </c>
      <c r="C291" s="3" t="s">
        <v>1080</v>
      </c>
      <c r="D291" s="3" t="s">
        <v>1081</v>
      </c>
      <c r="E291" s="3" t="s">
        <v>1079</v>
      </c>
      <c r="F291" s="3" t="s">
        <v>6</v>
      </c>
      <c r="G291" s="3" t="s">
        <v>7</v>
      </c>
      <c r="H291" s="3" t="s">
        <v>8</v>
      </c>
      <c r="I291" s="2">
        <v>0</v>
      </c>
      <c r="J291" s="2">
        <f t="shared" si="4"/>
        <v>46</v>
      </c>
    </row>
    <row r="292" spans="1:10" ht="375" x14ac:dyDescent="0.25">
      <c r="A292" s="4">
        <v>2097</v>
      </c>
      <c r="B292" s="3" t="s">
        <v>1082</v>
      </c>
      <c r="C292" s="3" t="s">
        <v>387</v>
      </c>
      <c r="D292" s="3" t="s">
        <v>1084</v>
      </c>
      <c r="E292" s="3" t="s">
        <v>1083</v>
      </c>
      <c r="F292" s="3" t="s">
        <v>6</v>
      </c>
      <c r="G292" s="3" t="s">
        <v>26</v>
      </c>
      <c r="H292" s="3" t="s">
        <v>88</v>
      </c>
      <c r="I292" s="2">
        <v>0</v>
      </c>
      <c r="J292" s="2">
        <f t="shared" si="4"/>
        <v>46</v>
      </c>
    </row>
    <row r="293" spans="1:10" ht="409.5" x14ac:dyDescent="0.25">
      <c r="A293" s="4">
        <v>2098</v>
      </c>
      <c r="B293" s="3" t="s">
        <v>1085</v>
      </c>
      <c r="C293" s="3" t="s">
        <v>1080</v>
      </c>
      <c r="D293" s="3" t="s">
        <v>1087</v>
      </c>
      <c r="E293" s="3" t="s">
        <v>1086</v>
      </c>
      <c r="F293" s="3" t="s">
        <v>6</v>
      </c>
      <c r="G293" s="3" t="s">
        <v>12</v>
      </c>
      <c r="H293" s="3" t="s">
        <v>206</v>
      </c>
      <c r="I293" s="2">
        <v>1</v>
      </c>
      <c r="J293" s="2">
        <f t="shared" si="4"/>
        <v>47</v>
      </c>
    </row>
    <row r="294" spans="1:10" ht="255" x14ac:dyDescent="0.25">
      <c r="A294" s="4">
        <v>2099</v>
      </c>
      <c r="B294" s="3" t="s">
        <v>1088</v>
      </c>
      <c r="C294" s="3" t="s">
        <v>1080</v>
      </c>
      <c r="D294" s="3" t="s">
        <v>1090</v>
      </c>
      <c r="E294" s="3" t="s">
        <v>1089</v>
      </c>
      <c r="F294" s="3" t="s">
        <v>6</v>
      </c>
      <c r="G294" s="3" t="s">
        <v>12</v>
      </c>
      <c r="H294" s="3" t="s">
        <v>13</v>
      </c>
      <c r="I294" s="2">
        <v>0</v>
      </c>
      <c r="J294" s="2">
        <f t="shared" si="4"/>
        <v>47</v>
      </c>
    </row>
    <row r="295" spans="1:10" ht="300" x14ac:dyDescent="0.25">
      <c r="A295" s="4">
        <v>2100</v>
      </c>
      <c r="B295" s="3" t="s">
        <v>1091</v>
      </c>
      <c r="C295" s="3" t="s">
        <v>379</v>
      </c>
      <c r="D295" s="3" t="s">
        <v>1093</v>
      </c>
      <c r="E295" s="3" t="s">
        <v>1092</v>
      </c>
      <c r="F295" s="3" t="s">
        <v>6</v>
      </c>
      <c r="G295" s="3" t="s">
        <v>26</v>
      </c>
      <c r="H295" s="3" t="s">
        <v>88</v>
      </c>
      <c r="I295" s="2">
        <v>0</v>
      </c>
      <c r="J295" s="2">
        <f t="shared" si="4"/>
        <v>47</v>
      </c>
    </row>
    <row r="296" spans="1:10" ht="409.5" x14ac:dyDescent="0.25">
      <c r="A296" s="4">
        <v>2101</v>
      </c>
      <c r="B296" s="3" t="s">
        <v>1094</v>
      </c>
      <c r="C296" s="3" t="s">
        <v>1096</v>
      </c>
      <c r="D296" s="3" t="s">
        <v>1097</v>
      </c>
      <c r="E296" s="3" t="s">
        <v>1095</v>
      </c>
      <c r="F296" s="3" t="s">
        <v>6</v>
      </c>
      <c r="G296" s="3" t="s">
        <v>35</v>
      </c>
      <c r="H296" s="3" t="s">
        <v>658</v>
      </c>
      <c r="I296" s="2">
        <v>0</v>
      </c>
      <c r="J296" s="2">
        <f t="shared" si="4"/>
        <v>47</v>
      </c>
    </row>
    <row r="297" spans="1:10" ht="285" x14ac:dyDescent="0.25">
      <c r="A297" s="4">
        <v>2102</v>
      </c>
      <c r="B297" s="3" t="s">
        <v>1098</v>
      </c>
      <c r="C297" s="3" t="s">
        <v>1100</v>
      </c>
      <c r="D297" s="3" t="s">
        <v>1101</v>
      </c>
      <c r="E297" s="3" t="s">
        <v>1099</v>
      </c>
      <c r="F297" s="3" t="s">
        <v>6</v>
      </c>
      <c r="G297" s="3" t="s">
        <v>7</v>
      </c>
      <c r="H297" s="3" t="s">
        <v>8</v>
      </c>
      <c r="I297" s="2">
        <v>0</v>
      </c>
      <c r="J297" s="2">
        <f t="shared" si="4"/>
        <v>47</v>
      </c>
    </row>
    <row r="298" spans="1:10" ht="409.5" x14ac:dyDescent="0.25">
      <c r="A298" s="4">
        <v>2103</v>
      </c>
      <c r="B298" s="3" t="s">
        <v>1102</v>
      </c>
      <c r="C298" s="3" t="s">
        <v>1104</v>
      </c>
      <c r="D298" s="3" t="s">
        <v>1105</v>
      </c>
      <c r="E298" s="3" t="s">
        <v>1103</v>
      </c>
      <c r="F298" s="3" t="s">
        <v>6</v>
      </c>
      <c r="G298" s="3" t="s">
        <v>26</v>
      </c>
      <c r="H298" s="3" t="s">
        <v>88</v>
      </c>
      <c r="I298" s="2">
        <v>0</v>
      </c>
      <c r="J298" s="2">
        <f t="shared" si="4"/>
        <v>47</v>
      </c>
    </row>
    <row r="299" spans="1:10" ht="240" x14ac:dyDescent="0.25">
      <c r="A299" s="4">
        <v>2104</v>
      </c>
      <c r="B299" s="3" t="s">
        <v>1106</v>
      </c>
      <c r="C299" s="3" t="s">
        <v>761</v>
      </c>
      <c r="D299" s="3" t="s">
        <v>1108</v>
      </c>
      <c r="E299" s="3" t="s">
        <v>1107</v>
      </c>
      <c r="F299" s="3" t="s">
        <v>6</v>
      </c>
      <c r="G299" s="3" t="s">
        <v>7</v>
      </c>
      <c r="H299" s="3" t="s">
        <v>369</v>
      </c>
      <c r="I299" s="2">
        <v>0</v>
      </c>
      <c r="J299" s="2">
        <f t="shared" si="4"/>
        <v>47</v>
      </c>
    </row>
    <row r="300" spans="1:10" ht="225" x14ac:dyDescent="0.25">
      <c r="A300" s="4">
        <v>2105</v>
      </c>
      <c r="B300" s="3" t="s">
        <v>1109</v>
      </c>
      <c r="C300" s="3" t="s">
        <v>1111</v>
      </c>
      <c r="D300" s="3" t="s">
        <v>1111</v>
      </c>
      <c r="E300" s="3" t="s">
        <v>1110</v>
      </c>
      <c r="F300" s="3" t="s">
        <v>6</v>
      </c>
      <c r="G300" s="3" t="s">
        <v>7</v>
      </c>
      <c r="H300" s="3" t="s">
        <v>8</v>
      </c>
      <c r="I300" s="2">
        <v>0</v>
      </c>
      <c r="J300" s="2">
        <f t="shared" si="4"/>
        <v>47</v>
      </c>
    </row>
    <row r="301" spans="1:10" ht="195" x14ac:dyDescent="0.25">
      <c r="A301" s="4">
        <v>2106</v>
      </c>
      <c r="B301" s="3" t="s">
        <v>1112</v>
      </c>
      <c r="C301" s="3" t="s">
        <v>1114</v>
      </c>
      <c r="D301" s="3" t="s">
        <v>1115</v>
      </c>
      <c r="E301" s="3" t="s">
        <v>1113</v>
      </c>
      <c r="F301" s="3" t="s">
        <v>6</v>
      </c>
      <c r="G301" s="3" t="s">
        <v>26</v>
      </c>
      <c r="H301" s="3" t="s">
        <v>88</v>
      </c>
      <c r="I301" s="2">
        <v>0</v>
      </c>
      <c r="J301" s="2">
        <f t="shared" si="4"/>
        <v>47</v>
      </c>
    </row>
    <row r="302" spans="1:10" ht="270" x14ac:dyDescent="0.25">
      <c r="A302" s="4">
        <v>2107</v>
      </c>
      <c r="B302" s="3" t="s">
        <v>1117</v>
      </c>
      <c r="C302" s="3" t="s">
        <v>1118</v>
      </c>
      <c r="D302" s="3" t="s">
        <v>1118</v>
      </c>
      <c r="E302" s="3" t="s">
        <v>1116</v>
      </c>
      <c r="F302" s="3" t="s">
        <v>6</v>
      </c>
      <c r="G302" s="3" t="s">
        <v>26</v>
      </c>
      <c r="H302" s="3" t="s">
        <v>88</v>
      </c>
      <c r="I302" s="2">
        <v>0</v>
      </c>
      <c r="J302" s="2">
        <f t="shared" si="4"/>
        <v>47</v>
      </c>
    </row>
    <row r="303" spans="1:10" ht="409.5" x14ac:dyDescent="0.25">
      <c r="A303" s="4">
        <v>2108</v>
      </c>
      <c r="B303" s="3" t="s">
        <v>1119</v>
      </c>
      <c r="C303" s="3" t="s">
        <v>1121</v>
      </c>
      <c r="D303" s="3" t="s">
        <v>1122</v>
      </c>
      <c r="E303" s="3" t="s">
        <v>1120</v>
      </c>
      <c r="F303" s="3" t="s">
        <v>6</v>
      </c>
      <c r="G303" s="3" t="s">
        <v>35</v>
      </c>
      <c r="H303" s="3" t="s">
        <v>69</v>
      </c>
      <c r="I303" s="2">
        <v>0</v>
      </c>
      <c r="J303" s="2">
        <f t="shared" si="4"/>
        <v>47</v>
      </c>
    </row>
    <row r="304" spans="1:10" ht="345" x14ac:dyDescent="0.25">
      <c r="A304" s="4">
        <v>2109</v>
      </c>
      <c r="B304" s="3" t="s">
        <v>1123</v>
      </c>
      <c r="C304" s="3" t="s">
        <v>1125</v>
      </c>
      <c r="D304" s="3" t="s">
        <v>1126</v>
      </c>
      <c r="E304" s="3" t="s">
        <v>1124</v>
      </c>
      <c r="F304" s="3" t="s">
        <v>6</v>
      </c>
      <c r="G304" s="3" t="s">
        <v>26</v>
      </c>
      <c r="H304" s="3" t="s">
        <v>88</v>
      </c>
      <c r="I304" s="2">
        <v>0</v>
      </c>
      <c r="J304" s="2">
        <f t="shared" si="4"/>
        <v>47</v>
      </c>
    </row>
    <row r="305" spans="1:10" ht="300" x14ac:dyDescent="0.25">
      <c r="A305" s="4">
        <v>2110</v>
      </c>
      <c r="B305" s="3" t="s">
        <v>1127</v>
      </c>
      <c r="C305" s="3" t="s">
        <v>1129</v>
      </c>
      <c r="D305" s="3" t="s">
        <v>1129</v>
      </c>
      <c r="E305" s="3" t="s">
        <v>1128</v>
      </c>
      <c r="F305" s="3" t="s">
        <v>6</v>
      </c>
      <c r="G305" s="3" t="s">
        <v>26</v>
      </c>
      <c r="H305" s="3" t="s">
        <v>88</v>
      </c>
      <c r="I305" s="2">
        <v>0</v>
      </c>
      <c r="J305" s="2">
        <f t="shared" si="4"/>
        <v>47</v>
      </c>
    </row>
    <row r="306" spans="1:10" ht="105" x14ac:dyDescent="0.25">
      <c r="A306" s="4">
        <v>2111</v>
      </c>
      <c r="B306" s="3" t="s">
        <v>1130</v>
      </c>
      <c r="C306" s="3" t="s">
        <v>1132</v>
      </c>
      <c r="D306" s="3" t="s">
        <v>1132</v>
      </c>
      <c r="E306" s="3" t="s">
        <v>1131</v>
      </c>
      <c r="F306" s="3" t="s">
        <v>6</v>
      </c>
      <c r="G306" s="7" t="s">
        <v>12</v>
      </c>
      <c r="H306" s="3" t="s">
        <v>189</v>
      </c>
      <c r="I306" s="2">
        <v>1</v>
      </c>
      <c r="J306" s="2">
        <f t="shared" si="4"/>
        <v>48</v>
      </c>
    </row>
    <row r="307" spans="1:10" ht="210" x14ac:dyDescent="0.25">
      <c r="A307" s="4">
        <v>2112</v>
      </c>
      <c r="B307" s="3" t="s">
        <v>1133</v>
      </c>
      <c r="C307" s="3" t="s">
        <v>1135</v>
      </c>
      <c r="D307" s="3" t="s">
        <v>1136</v>
      </c>
      <c r="E307" s="3" t="s">
        <v>1134</v>
      </c>
      <c r="F307" s="3" t="s">
        <v>6</v>
      </c>
      <c r="G307" s="3" t="s">
        <v>7</v>
      </c>
      <c r="H307" s="3" t="s">
        <v>93</v>
      </c>
      <c r="I307" s="2">
        <v>0</v>
      </c>
      <c r="J307" s="2">
        <f t="shared" si="4"/>
        <v>48</v>
      </c>
    </row>
    <row r="308" spans="1:10" ht="409.5" x14ac:dyDescent="0.25">
      <c r="A308" s="4">
        <v>2113</v>
      </c>
      <c r="B308" s="3" t="s">
        <v>1137</v>
      </c>
      <c r="C308" s="3" t="s">
        <v>1139</v>
      </c>
      <c r="D308" s="3" t="s">
        <v>1140</v>
      </c>
      <c r="E308" s="3" t="s">
        <v>1138</v>
      </c>
      <c r="F308" s="3" t="s">
        <v>6</v>
      </c>
      <c r="G308" s="3" t="s">
        <v>26</v>
      </c>
      <c r="H308" s="3" t="s">
        <v>109</v>
      </c>
      <c r="I308" s="2">
        <v>0</v>
      </c>
      <c r="J308" s="2">
        <f t="shared" si="4"/>
        <v>48</v>
      </c>
    </row>
    <row r="309" spans="1:10" ht="210" x14ac:dyDescent="0.25">
      <c r="A309" s="4">
        <v>2114</v>
      </c>
      <c r="B309" s="3" t="s">
        <v>1141</v>
      </c>
      <c r="C309" s="3" t="s">
        <v>79</v>
      </c>
      <c r="D309" s="3" t="s">
        <v>1143</v>
      </c>
      <c r="E309" s="3" t="s">
        <v>1142</v>
      </c>
      <c r="F309" s="3" t="s">
        <v>6</v>
      </c>
      <c r="G309" s="3" t="s">
        <v>26</v>
      </c>
      <c r="H309" s="3" t="s">
        <v>31</v>
      </c>
      <c r="I309" s="2">
        <v>0</v>
      </c>
      <c r="J309" s="2">
        <f t="shared" si="4"/>
        <v>48</v>
      </c>
    </row>
    <row r="310" spans="1:10" ht="409.5" x14ac:dyDescent="0.25">
      <c r="A310" s="4">
        <v>2115</v>
      </c>
      <c r="B310" s="3" t="s">
        <v>1145</v>
      </c>
      <c r="C310" s="3" t="s">
        <v>1146</v>
      </c>
      <c r="D310" s="3" t="s">
        <v>1147</v>
      </c>
      <c r="E310" s="3" t="s">
        <v>1144</v>
      </c>
      <c r="F310" s="3" t="s">
        <v>6</v>
      </c>
      <c r="G310" s="3" t="s">
        <v>26</v>
      </c>
      <c r="H310" s="3" t="s">
        <v>58</v>
      </c>
      <c r="I310" s="2">
        <v>0</v>
      </c>
      <c r="J310" s="2">
        <f t="shared" si="4"/>
        <v>48</v>
      </c>
    </row>
    <row r="311" spans="1:10" ht="409.5" x14ac:dyDescent="0.25">
      <c r="A311" s="4">
        <v>2116</v>
      </c>
      <c r="B311" s="3" t="s">
        <v>1148</v>
      </c>
      <c r="C311" s="3" t="s">
        <v>1150</v>
      </c>
      <c r="D311" s="3" t="s">
        <v>1151</v>
      </c>
      <c r="E311" s="3" t="s">
        <v>1149</v>
      </c>
      <c r="F311" s="3" t="s">
        <v>6</v>
      </c>
      <c r="G311" s="3" t="s">
        <v>26</v>
      </c>
      <c r="H311" s="3" t="s">
        <v>31</v>
      </c>
      <c r="I311" s="2">
        <v>0</v>
      </c>
      <c r="J311" s="2">
        <f t="shared" si="4"/>
        <v>48</v>
      </c>
    </row>
    <row r="312" spans="1:10" ht="390" x14ac:dyDescent="0.25">
      <c r="A312" s="4">
        <v>2117</v>
      </c>
      <c r="B312" s="3" t="s">
        <v>1152</v>
      </c>
      <c r="C312" s="3" t="s">
        <v>1154</v>
      </c>
      <c r="D312" s="3" t="s">
        <v>1155</v>
      </c>
      <c r="E312" s="3" t="s">
        <v>1153</v>
      </c>
      <c r="F312" s="3" t="s">
        <v>6</v>
      </c>
      <c r="G312" s="3" t="s">
        <v>7</v>
      </c>
      <c r="H312" s="3" t="s">
        <v>230</v>
      </c>
      <c r="I312" s="2">
        <v>0</v>
      </c>
      <c r="J312" s="2">
        <f t="shared" si="4"/>
        <v>48</v>
      </c>
    </row>
    <row r="313" spans="1:10" ht="120" x14ac:dyDescent="0.25">
      <c r="A313" s="4">
        <v>2118</v>
      </c>
      <c r="B313" s="3" t="s">
        <v>1156</v>
      </c>
      <c r="C313" s="3" t="s">
        <v>79</v>
      </c>
      <c r="D313" s="3" t="s">
        <v>1158</v>
      </c>
      <c r="E313" s="3" t="s">
        <v>1157</v>
      </c>
      <c r="F313" s="3" t="s">
        <v>6</v>
      </c>
      <c r="G313" s="3" t="s">
        <v>7</v>
      </c>
      <c r="H313" s="3" t="s">
        <v>8</v>
      </c>
      <c r="I313" s="2">
        <v>0</v>
      </c>
      <c r="J313" s="2">
        <f t="shared" si="4"/>
        <v>48</v>
      </c>
    </row>
    <row r="314" spans="1:10" ht="225" x14ac:dyDescent="0.25">
      <c r="A314" s="4">
        <v>2119</v>
      </c>
      <c r="B314" s="3" t="s">
        <v>1159</v>
      </c>
      <c r="C314" s="3" t="s">
        <v>1161</v>
      </c>
      <c r="D314" s="3" t="s">
        <v>1162</v>
      </c>
      <c r="E314" s="3" t="s">
        <v>1160</v>
      </c>
      <c r="F314" s="3" t="s">
        <v>6</v>
      </c>
      <c r="G314" s="3" t="s">
        <v>35</v>
      </c>
      <c r="H314" s="3" t="s">
        <v>36</v>
      </c>
      <c r="I314" s="2">
        <v>0</v>
      </c>
      <c r="J314" s="2">
        <f t="shared" si="4"/>
        <v>48</v>
      </c>
    </row>
    <row r="315" spans="1:10" ht="195" x14ac:dyDescent="0.25">
      <c r="A315" s="4">
        <v>2120</v>
      </c>
      <c r="B315" s="3" t="s">
        <v>1163</v>
      </c>
      <c r="C315" s="3" t="s">
        <v>1165</v>
      </c>
      <c r="D315" s="3" t="s">
        <v>1166</v>
      </c>
      <c r="E315" s="3" t="s">
        <v>1164</v>
      </c>
      <c r="F315" s="3" t="s">
        <v>6</v>
      </c>
      <c r="G315" s="3" t="s">
        <v>26</v>
      </c>
      <c r="H315" s="3" t="s">
        <v>88</v>
      </c>
      <c r="I315" s="2">
        <v>1</v>
      </c>
      <c r="J315" s="2">
        <f t="shared" si="4"/>
        <v>49</v>
      </c>
    </row>
    <row r="316" spans="1:10" ht="300" x14ac:dyDescent="0.25">
      <c r="A316" s="4">
        <v>2121</v>
      </c>
      <c r="B316" s="3" t="s">
        <v>1167</v>
      </c>
      <c r="C316" s="3" t="s">
        <v>1010</v>
      </c>
      <c r="D316" s="3" t="s">
        <v>1169</v>
      </c>
      <c r="E316" s="3" t="s">
        <v>1168</v>
      </c>
      <c r="F316" s="3" t="s">
        <v>6</v>
      </c>
      <c r="G316" s="3" t="s">
        <v>26</v>
      </c>
      <c r="H316" s="3" t="s">
        <v>88</v>
      </c>
      <c r="I316" s="2">
        <v>0</v>
      </c>
      <c r="J316" s="2">
        <f t="shared" si="4"/>
        <v>49</v>
      </c>
    </row>
    <row r="317" spans="1:10" ht="409.5" x14ac:dyDescent="0.25">
      <c r="A317" s="4">
        <v>2122</v>
      </c>
      <c r="B317" s="3" t="s">
        <v>1170</v>
      </c>
      <c r="C317" s="3" t="s">
        <v>1172</v>
      </c>
      <c r="D317" s="3" t="s">
        <v>1173</v>
      </c>
      <c r="E317" s="3" t="s">
        <v>1171</v>
      </c>
      <c r="F317" s="3" t="s">
        <v>6</v>
      </c>
      <c r="G317" s="3" t="s">
        <v>12</v>
      </c>
      <c r="H317" s="3" t="s">
        <v>17</v>
      </c>
      <c r="I317" s="2">
        <v>0</v>
      </c>
      <c r="J317" s="2">
        <f t="shared" si="4"/>
        <v>49</v>
      </c>
    </row>
    <row r="318" spans="1:10" ht="150" x14ac:dyDescent="0.25">
      <c r="A318" s="4">
        <v>2123</v>
      </c>
      <c r="B318" s="3" t="s">
        <v>1174</v>
      </c>
      <c r="C318" s="3" t="s">
        <v>1176</v>
      </c>
      <c r="D318" s="3" t="s">
        <v>1176</v>
      </c>
      <c r="E318" s="3" t="s">
        <v>1175</v>
      </c>
      <c r="F318" s="3" t="s">
        <v>6</v>
      </c>
      <c r="G318" s="3" t="s">
        <v>7</v>
      </c>
      <c r="H318" s="3" t="s">
        <v>286</v>
      </c>
      <c r="I318" s="2">
        <v>0</v>
      </c>
      <c r="J318" s="2">
        <f t="shared" si="4"/>
        <v>49</v>
      </c>
    </row>
    <row r="319" spans="1:10" ht="225" x14ac:dyDescent="0.25">
      <c r="A319" s="4">
        <v>2124</v>
      </c>
      <c r="B319" s="3" t="s">
        <v>1177</v>
      </c>
      <c r="C319" s="3" t="s">
        <v>1179</v>
      </c>
      <c r="D319" s="3" t="s">
        <v>1179</v>
      </c>
      <c r="E319" s="3" t="s">
        <v>1178</v>
      </c>
      <c r="F319" s="3" t="s">
        <v>6</v>
      </c>
      <c r="G319" s="3" t="s">
        <v>26</v>
      </c>
      <c r="H319" s="3" t="s">
        <v>161</v>
      </c>
      <c r="I319" s="2">
        <v>0</v>
      </c>
      <c r="J319" s="2">
        <f t="shared" si="4"/>
        <v>49</v>
      </c>
    </row>
    <row r="320" spans="1:10" ht="210" x14ac:dyDescent="0.25">
      <c r="A320" s="4">
        <v>2125</v>
      </c>
      <c r="B320" s="3" t="s">
        <v>1180</v>
      </c>
      <c r="C320" s="3" t="s">
        <v>1172</v>
      </c>
      <c r="D320" s="3" t="s">
        <v>1182</v>
      </c>
      <c r="E320" s="3" t="s">
        <v>1181</v>
      </c>
      <c r="F320" s="3" t="s">
        <v>6</v>
      </c>
      <c r="G320" s="3" t="s">
        <v>12</v>
      </c>
      <c r="H320" s="3" t="s">
        <v>17</v>
      </c>
      <c r="I320" s="2">
        <v>0</v>
      </c>
      <c r="J320" s="2">
        <f t="shared" si="4"/>
        <v>49</v>
      </c>
    </row>
    <row r="321" spans="1:10" ht="409.5" x14ac:dyDescent="0.25">
      <c r="A321" s="4">
        <v>2126</v>
      </c>
      <c r="B321" s="3" t="s">
        <v>1183</v>
      </c>
      <c r="C321" s="3" t="s">
        <v>1185</v>
      </c>
      <c r="D321" s="3" t="s">
        <v>1186</v>
      </c>
      <c r="E321" s="3" t="s">
        <v>1184</v>
      </c>
      <c r="F321" s="3" t="s">
        <v>6</v>
      </c>
      <c r="G321" s="3" t="s">
        <v>7</v>
      </c>
      <c r="H321" s="3" t="s">
        <v>8</v>
      </c>
      <c r="I321" s="2">
        <v>0</v>
      </c>
      <c r="J321" s="2">
        <f t="shared" si="4"/>
        <v>49</v>
      </c>
    </row>
    <row r="322" spans="1:10" ht="409.5" x14ac:dyDescent="0.25">
      <c r="A322" s="4">
        <v>2127</v>
      </c>
      <c r="B322" s="3" t="s">
        <v>1187</v>
      </c>
      <c r="C322" s="3" t="s">
        <v>1185</v>
      </c>
      <c r="D322" s="3" t="s">
        <v>1189</v>
      </c>
      <c r="E322" s="3" t="s">
        <v>1188</v>
      </c>
      <c r="F322" s="3" t="s">
        <v>6</v>
      </c>
      <c r="G322" s="3" t="s">
        <v>7</v>
      </c>
      <c r="H322" s="3" t="s">
        <v>8</v>
      </c>
      <c r="I322" s="2">
        <v>0</v>
      </c>
      <c r="J322" s="2">
        <f t="shared" si="4"/>
        <v>49</v>
      </c>
    </row>
    <row r="323" spans="1:10" ht="409.5" x14ac:dyDescent="0.25">
      <c r="A323" s="4">
        <v>2128</v>
      </c>
      <c r="B323" s="3" t="s">
        <v>1190</v>
      </c>
      <c r="C323" s="3" t="s">
        <v>1185</v>
      </c>
      <c r="D323" s="3" t="s">
        <v>1192</v>
      </c>
      <c r="E323" s="3" t="s">
        <v>1191</v>
      </c>
      <c r="F323" s="3" t="s">
        <v>6</v>
      </c>
      <c r="G323" s="3" t="s">
        <v>7</v>
      </c>
      <c r="H323" s="3" t="s">
        <v>102</v>
      </c>
      <c r="I323" s="2">
        <v>1</v>
      </c>
      <c r="J323" s="2">
        <f t="shared" si="4"/>
        <v>50</v>
      </c>
    </row>
    <row r="324" spans="1:10" ht="195" x14ac:dyDescent="0.25">
      <c r="A324" s="4">
        <v>2129</v>
      </c>
      <c r="B324" s="3" t="s">
        <v>1193</v>
      </c>
      <c r="C324" s="3" t="s">
        <v>1185</v>
      </c>
      <c r="D324" s="3" t="s">
        <v>1195</v>
      </c>
      <c r="E324" s="3" t="s">
        <v>1194</v>
      </c>
      <c r="F324" s="3" t="s">
        <v>6</v>
      </c>
      <c r="G324" s="3" t="s">
        <v>7</v>
      </c>
      <c r="H324" s="3" t="s">
        <v>286</v>
      </c>
      <c r="I324" s="2">
        <v>0</v>
      </c>
      <c r="J324" s="2">
        <f t="shared" ref="J324:J387" si="5">J323+I324</f>
        <v>50</v>
      </c>
    </row>
    <row r="325" spans="1:10" ht="180" x14ac:dyDescent="0.25">
      <c r="A325" s="4">
        <v>2131</v>
      </c>
      <c r="B325" s="3" t="s">
        <v>1196</v>
      </c>
      <c r="C325" s="3" t="s">
        <v>1185</v>
      </c>
      <c r="D325" s="3" t="s">
        <v>1195</v>
      </c>
      <c r="E325" s="3" t="s">
        <v>1197</v>
      </c>
      <c r="F325" s="3" t="s">
        <v>6</v>
      </c>
      <c r="G325" s="3" t="s">
        <v>7</v>
      </c>
      <c r="H325" s="3" t="s">
        <v>286</v>
      </c>
      <c r="I325" s="2">
        <v>0</v>
      </c>
      <c r="J325" s="2">
        <f t="shared" si="5"/>
        <v>50</v>
      </c>
    </row>
    <row r="326" spans="1:10" ht="409.5" x14ac:dyDescent="0.25">
      <c r="A326" s="4">
        <v>2133</v>
      </c>
      <c r="B326" s="3" t="s">
        <v>1198</v>
      </c>
      <c r="C326" s="3" t="s">
        <v>1185</v>
      </c>
      <c r="D326" s="3" t="s">
        <v>1200</v>
      </c>
      <c r="E326" s="3" t="s">
        <v>1199</v>
      </c>
      <c r="F326" s="3" t="s">
        <v>6</v>
      </c>
      <c r="G326" s="3" t="s">
        <v>7</v>
      </c>
      <c r="H326" s="3" t="s">
        <v>8</v>
      </c>
      <c r="I326" s="2">
        <v>0</v>
      </c>
      <c r="J326" s="2">
        <f t="shared" si="5"/>
        <v>50</v>
      </c>
    </row>
    <row r="327" spans="1:10" ht="409.5" x14ac:dyDescent="0.25">
      <c r="A327" s="4">
        <v>2134</v>
      </c>
      <c r="B327" s="3" t="s">
        <v>1201</v>
      </c>
      <c r="C327" s="3" t="s">
        <v>331</v>
      </c>
      <c r="D327" s="3" t="s">
        <v>1203</v>
      </c>
      <c r="E327" s="3" t="s">
        <v>1202</v>
      </c>
      <c r="F327" s="3" t="s">
        <v>6</v>
      </c>
      <c r="G327" s="3" t="s">
        <v>12</v>
      </c>
      <c r="H327" s="3" t="s">
        <v>189</v>
      </c>
      <c r="I327" s="2">
        <v>0</v>
      </c>
      <c r="J327" s="2">
        <f t="shared" si="5"/>
        <v>50</v>
      </c>
    </row>
    <row r="328" spans="1:10" ht="225" x14ac:dyDescent="0.25">
      <c r="A328" s="4">
        <v>2135</v>
      </c>
      <c r="B328" s="3" t="s">
        <v>1204</v>
      </c>
      <c r="C328" s="3" t="s">
        <v>1206</v>
      </c>
      <c r="D328" s="3" t="s">
        <v>1206</v>
      </c>
      <c r="E328" s="3" t="s">
        <v>1205</v>
      </c>
      <c r="F328" s="3" t="s">
        <v>6</v>
      </c>
      <c r="G328" s="3" t="s">
        <v>12</v>
      </c>
      <c r="H328" s="3" t="s">
        <v>13</v>
      </c>
      <c r="I328" s="2">
        <v>0</v>
      </c>
      <c r="J328" s="2">
        <f t="shared" si="5"/>
        <v>50</v>
      </c>
    </row>
    <row r="329" spans="1:10" ht="409.5" x14ac:dyDescent="0.25">
      <c r="A329" s="4">
        <v>2136</v>
      </c>
      <c r="B329" s="3" t="s">
        <v>1207</v>
      </c>
      <c r="C329" s="3" t="s">
        <v>1209</v>
      </c>
      <c r="D329" s="3" t="s">
        <v>1210</v>
      </c>
      <c r="E329" s="3" t="s">
        <v>1208</v>
      </c>
      <c r="F329" s="3" t="s">
        <v>6</v>
      </c>
      <c r="G329" s="3" t="s">
        <v>35</v>
      </c>
      <c r="H329" s="3" t="s">
        <v>36</v>
      </c>
      <c r="I329" s="2">
        <v>0</v>
      </c>
      <c r="J329" s="2">
        <f t="shared" si="5"/>
        <v>50</v>
      </c>
    </row>
    <row r="330" spans="1:10" ht="409.5" x14ac:dyDescent="0.25">
      <c r="A330" s="4">
        <v>2137</v>
      </c>
      <c r="B330" s="3" t="s">
        <v>1211</v>
      </c>
      <c r="C330" s="3" t="s">
        <v>1213</v>
      </c>
      <c r="D330" s="3" t="s">
        <v>1214</v>
      </c>
      <c r="E330" s="3" t="s">
        <v>1212</v>
      </c>
      <c r="F330" s="3" t="s">
        <v>6</v>
      </c>
      <c r="G330" s="3" t="s">
        <v>35</v>
      </c>
      <c r="H330" s="3" t="s">
        <v>36</v>
      </c>
      <c r="I330" s="2">
        <v>0</v>
      </c>
      <c r="J330" s="2">
        <f t="shared" si="5"/>
        <v>50</v>
      </c>
    </row>
    <row r="331" spans="1:10" ht="405" x14ac:dyDescent="0.25">
      <c r="A331" s="4">
        <v>2138</v>
      </c>
      <c r="B331" s="3" t="s">
        <v>1215</v>
      </c>
      <c r="C331" s="3" t="s">
        <v>1213</v>
      </c>
      <c r="D331" s="3" t="s">
        <v>1217</v>
      </c>
      <c r="E331" s="3" t="s">
        <v>1216</v>
      </c>
      <c r="F331" s="3" t="s">
        <v>6</v>
      </c>
      <c r="G331" s="3" t="s">
        <v>7</v>
      </c>
      <c r="H331" s="3" t="s">
        <v>369</v>
      </c>
      <c r="I331" s="2">
        <v>0</v>
      </c>
      <c r="J331" s="2">
        <f t="shared" si="5"/>
        <v>50</v>
      </c>
    </row>
    <row r="332" spans="1:10" ht="390" x14ac:dyDescent="0.25">
      <c r="A332" s="4">
        <v>2139</v>
      </c>
      <c r="B332" s="3" t="s">
        <v>1218</v>
      </c>
      <c r="C332" s="3" t="s">
        <v>1213</v>
      </c>
      <c r="D332" s="3" t="s">
        <v>1220</v>
      </c>
      <c r="E332" s="3" t="s">
        <v>1219</v>
      </c>
      <c r="F332" s="3" t="s">
        <v>6</v>
      </c>
      <c r="G332" s="3" t="s">
        <v>35</v>
      </c>
      <c r="H332" s="3" t="s">
        <v>69</v>
      </c>
      <c r="I332" s="2">
        <v>0</v>
      </c>
      <c r="J332" s="2">
        <f t="shared" si="5"/>
        <v>50</v>
      </c>
    </row>
    <row r="333" spans="1:10" ht="285" x14ac:dyDescent="0.25">
      <c r="A333" s="4">
        <v>2141</v>
      </c>
      <c r="B333" s="3" t="s">
        <v>1221</v>
      </c>
      <c r="C333" s="3" t="s">
        <v>1213</v>
      </c>
      <c r="D333" s="3" t="s">
        <v>1223</v>
      </c>
      <c r="E333" s="3" t="s">
        <v>1222</v>
      </c>
      <c r="F333" s="3" t="s">
        <v>6</v>
      </c>
      <c r="G333" s="3" t="s">
        <v>7</v>
      </c>
      <c r="H333" s="3" t="s">
        <v>93</v>
      </c>
      <c r="I333" s="2">
        <v>0</v>
      </c>
      <c r="J333" s="2">
        <f t="shared" si="5"/>
        <v>50</v>
      </c>
    </row>
    <row r="334" spans="1:10" ht="315" x14ac:dyDescent="0.25">
      <c r="A334" s="4">
        <v>2142</v>
      </c>
      <c r="B334" s="3" t="s">
        <v>1224</v>
      </c>
      <c r="C334" s="3" t="s">
        <v>1226</v>
      </c>
      <c r="D334" s="3" t="s">
        <v>1227</v>
      </c>
      <c r="E334" s="3" t="s">
        <v>1225</v>
      </c>
      <c r="F334" s="3" t="s">
        <v>6</v>
      </c>
      <c r="G334" s="3" t="s">
        <v>26</v>
      </c>
      <c r="H334" s="3" t="s">
        <v>109</v>
      </c>
      <c r="I334" s="2">
        <v>0</v>
      </c>
      <c r="J334" s="2">
        <f t="shared" si="5"/>
        <v>50</v>
      </c>
    </row>
    <row r="335" spans="1:10" ht="409.5" x14ac:dyDescent="0.25">
      <c r="A335" s="4">
        <v>2143</v>
      </c>
      <c r="B335" s="3" t="s">
        <v>1228</v>
      </c>
      <c r="C335" s="3" t="s">
        <v>1230</v>
      </c>
      <c r="D335" s="3" t="s">
        <v>1231</v>
      </c>
      <c r="E335" s="3" t="s">
        <v>1229</v>
      </c>
      <c r="F335" s="3" t="s">
        <v>6</v>
      </c>
      <c r="G335" s="3" t="s">
        <v>26</v>
      </c>
      <c r="H335" s="3" t="s">
        <v>88</v>
      </c>
      <c r="I335" s="2">
        <v>0</v>
      </c>
      <c r="J335" s="2">
        <f t="shared" si="5"/>
        <v>50</v>
      </c>
    </row>
    <row r="336" spans="1:10" ht="240" x14ac:dyDescent="0.25">
      <c r="A336" s="4">
        <v>2144</v>
      </c>
      <c r="B336" s="3" t="s">
        <v>1232</v>
      </c>
      <c r="C336" s="3" t="s">
        <v>265</v>
      </c>
      <c r="D336" s="3" t="s">
        <v>264</v>
      </c>
      <c r="E336" s="3" t="s">
        <v>1233</v>
      </c>
      <c r="F336" s="3" t="s">
        <v>6</v>
      </c>
      <c r="G336" s="3" t="s">
        <v>26</v>
      </c>
      <c r="H336" s="3" t="s">
        <v>88</v>
      </c>
      <c r="I336" s="2">
        <v>0</v>
      </c>
      <c r="J336" s="2">
        <f t="shared" si="5"/>
        <v>50</v>
      </c>
    </row>
    <row r="337" spans="1:10" ht="165" x14ac:dyDescent="0.25">
      <c r="A337" s="4">
        <v>2145</v>
      </c>
      <c r="B337" s="3" t="s">
        <v>1234</v>
      </c>
      <c r="C337" s="3" t="s">
        <v>1236</v>
      </c>
      <c r="D337" s="3" t="s">
        <v>1237</v>
      </c>
      <c r="E337" s="3" t="s">
        <v>1235</v>
      </c>
      <c r="F337" s="3" t="s">
        <v>6</v>
      </c>
      <c r="G337" s="3" t="s">
        <v>12</v>
      </c>
      <c r="H337" s="3" t="s">
        <v>17</v>
      </c>
      <c r="I337" s="2">
        <v>0</v>
      </c>
      <c r="J337" s="2">
        <f t="shared" si="5"/>
        <v>50</v>
      </c>
    </row>
    <row r="338" spans="1:10" ht="360" x14ac:dyDescent="0.25">
      <c r="A338" s="4">
        <v>2146</v>
      </c>
      <c r="B338" s="3" t="s">
        <v>1238</v>
      </c>
      <c r="C338" s="3" t="s">
        <v>1236</v>
      </c>
      <c r="D338" s="3" t="s">
        <v>1240</v>
      </c>
      <c r="E338" s="3" t="s">
        <v>1239</v>
      </c>
      <c r="F338" s="3" t="s">
        <v>6</v>
      </c>
      <c r="G338" s="3" t="s">
        <v>12</v>
      </c>
      <c r="H338" s="3" t="s">
        <v>17</v>
      </c>
      <c r="I338" s="2">
        <v>0</v>
      </c>
      <c r="J338" s="2">
        <f t="shared" si="5"/>
        <v>50</v>
      </c>
    </row>
    <row r="339" spans="1:10" ht="210" x14ac:dyDescent="0.25">
      <c r="A339" s="4">
        <v>2147</v>
      </c>
      <c r="B339" s="3" t="s">
        <v>1241</v>
      </c>
      <c r="C339" s="3" t="s">
        <v>1243</v>
      </c>
      <c r="D339" s="3" t="s">
        <v>1244</v>
      </c>
      <c r="E339" s="3" t="s">
        <v>1242</v>
      </c>
      <c r="F339" s="3" t="s">
        <v>6</v>
      </c>
      <c r="G339" s="3" t="s">
        <v>12</v>
      </c>
      <c r="H339" s="3" t="s">
        <v>189</v>
      </c>
      <c r="I339" s="2">
        <v>0</v>
      </c>
      <c r="J339" s="2">
        <f t="shared" si="5"/>
        <v>50</v>
      </c>
    </row>
    <row r="340" spans="1:10" ht="165" x14ac:dyDescent="0.25">
      <c r="A340" s="4">
        <v>2148</v>
      </c>
      <c r="B340" s="3" t="s">
        <v>1245</v>
      </c>
      <c r="C340" s="3" t="s">
        <v>1247</v>
      </c>
      <c r="D340" s="3" t="s">
        <v>1248</v>
      </c>
      <c r="E340" s="3" t="s">
        <v>1246</v>
      </c>
      <c r="F340" s="3" t="s">
        <v>6</v>
      </c>
      <c r="G340" s="3" t="s">
        <v>26</v>
      </c>
      <c r="H340" s="3" t="s">
        <v>81</v>
      </c>
      <c r="I340" s="2">
        <v>0</v>
      </c>
      <c r="J340" s="2">
        <f t="shared" si="5"/>
        <v>50</v>
      </c>
    </row>
    <row r="341" spans="1:10" ht="225" x14ac:dyDescent="0.25">
      <c r="A341" s="4">
        <v>2149</v>
      </c>
      <c r="B341" s="3" t="s">
        <v>1249</v>
      </c>
      <c r="C341" s="3" t="s">
        <v>1251</v>
      </c>
      <c r="D341" s="3" t="s">
        <v>1251</v>
      </c>
      <c r="E341" s="3" t="s">
        <v>1250</v>
      </c>
      <c r="F341" s="3" t="s">
        <v>6</v>
      </c>
      <c r="G341" s="3" t="s">
        <v>12</v>
      </c>
      <c r="H341" s="3" t="s">
        <v>189</v>
      </c>
      <c r="I341" s="2">
        <v>0</v>
      </c>
      <c r="J341" s="2">
        <f t="shared" si="5"/>
        <v>50</v>
      </c>
    </row>
    <row r="342" spans="1:10" ht="409.5" x14ac:dyDescent="0.25">
      <c r="A342" s="4">
        <v>2150</v>
      </c>
      <c r="B342" s="3" t="s">
        <v>1252</v>
      </c>
      <c r="C342" s="3" t="s">
        <v>1254</v>
      </c>
      <c r="D342" s="3" t="s">
        <v>1255</v>
      </c>
      <c r="E342" s="3" t="s">
        <v>1253</v>
      </c>
      <c r="F342" s="3" t="s">
        <v>6</v>
      </c>
      <c r="G342" s="3" t="s">
        <v>12</v>
      </c>
      <c r="H342" s="3" t="s">
        <v>17</v>
      </c>
      <c r="I342" s="2">
        <v>0</v>
      </c>
      <c r="J342" s="2">
        <f t="shared" si="5"/>
        <v>50</v>
      </c>
    </row>
    <row r="343" spans="1:10" ht="225" x14ac:dyDescent="0.25">
      <c r="A343" s="4">
        <v>2151</v>
      </c>
      <c r="B343" s="3" t="s">
        <v>1256</v>
      </c>
      <c r="C343" s="3" t="s">
        <v>1258</v>
      </c>
      <c r="D343" s="3" t="s">
        <v>1259</v>
      </c>
      <c r="E343" s="3" t="s">
        <v>1257</v>
      </c>
      <c r="F343" s="3" t="s">
        <v>6</v>
      </c>
      <c r="G343" s="3" t="s">
        <v>35</v>
      </c>
      <c r="H343" s="3" t="s">
        <v>992</v>
      </c>
      <c r="I343" s="2">
        <v>0</v>
      </c>
      <c r="J343" s="2">
        <f t="shared" si="5"/>
        <v>50</v>
      </c>
    </row>
    <row r="344" spans="1:10" ht="360" x14ac:dyDescent="0.25">
      <c r="A344" s="4">
        <v>2152</v>
      </c>
      <c r="B344" s="3" t="s">
        <v>1260</v>
      </c>
      <c r="C344" s="3" t="s">
        <v>1262</v>
      </c>
      <c r="D344" s="3" t="s">
        <v>1262</v>
      </c>
      <c r="E344" s="3" t="s">
        <v>1261</v>
      </c>
      <c r="F344" s="3" t="s">
        <v>6</v>
      </c>
      <c r="G344" s="3" t="s">
        <v>26</v>
      </c>
      <c r="H344" s="3" t="s">
        <v>161</v>
      </c>
      <c r="I344" s="2">
        <v>0</v>
      </c>
      <c r="J344" s="2">
        <f t="shared" si="5"/>
        <v>50</v>
      </c>
    </row>
    <row r="345" spans="1:10" ht="360" x14ac:dyDescent="0.25">
      <c r="A345" s="4">
        <v>2167</v>
      </c>
      <c r="B345" s="3" t="s">
        <v>1263</v>
      </c>
      <c r="C345" s="3" t="s">
        <v>1265</v>
      </c>
      <c r="D345" s="3" t="s">
        <v>1266</v>
      </c>
      <c r="E345" s="3" t="s">
        <v>1264</v>
      </c>
      <c r="F345" s="3" t="s">
        <v>6</v>
      </c>
      <c r="G345" s="3" t="s">
        <v>12</v>
      </c>
      <c r="H345" s="3" t="s">
        <v>13</v>
      </c>
      <c r="I345" s="2">
        <v>0</v>
      </c>
      <c r="J345" s="2">
        <f t="shared" si="5"/>
        <v>50</v>
      </c>
    </row>
    <row r="346" spans="1:10" ht="360" x14ac:dyDescent="0.25">
      <c r="A346" s="4">
        <v>2168</v>
      </c>
      <c r="B346" s="3" t="s">
        <v>1267</v>
      </c>
      <c r="C346" s="3" t="s">
        <v>1269</v>
      </c>
      <c r="D346" s="3" t="s">
        <v>1270</v>
      </c>
      <c r="E346" s="3" t="s">
        <v>1268</v>
      </c>
      <c r="F346" s="3" t="s">
        <v>6</v>
      </c>
      <c r="G346" s="3" t="s">
        <v>26</v>
      </c>
      <c r="H346" s="3" t="s">
        <v>88</v>
      </c>
      <c r="I346" s="2">
        <v>1</v>
      </c>
      <c r="J346" s="2">
        <f t="shared" si="5"/>
        <v>51</v>
      </c>
    </row>
    <row r="347" spans="1:10" ht="195" x14ac:dyDescent="0.25">
      <c r="A347" s="4">
        <v>2169</v>
      </c>
      <c r="B347" s="3" t="s">
        <v>1271</v>
      </c>
      <c r="C347" s="3" t="s">
        <v>1273</v>
      </c>
      <c r="D347" s="3" t="s">
        <v>1274</v>
      </c>
      <c r="E347" s="3" t="s">
        <v>1272</v>
      </c>
      <c r="F347" s="3" t="s">
        <v>6</v>
      </c>
      <c r="G347" s="3" t="s">
        <v>35</v>
      </c>
      <c r="H347" s="3" t="s">
        <v>36</v>
      </c>
      <c r="I347" s="2">
        <v>0</v>
      </c>
      <c r="J347" s="2">
        <f t="shared" si="5"/>
        <v>51</v>
      </c>
    </row>
    <row r="348" spans="1:10" ht="315" x14ac:dyDescent="0.25">
      <c r="A348" s="4">
        <v>2186</v>
      </c>
      <c r="B348" s="3" t="s">
        <v>1275</v>
      </c>
      <c r="C348" s="3" t="s">
        <v>1277</v>
      </c>
      <c r="D348" s="3" t="s">
        <v>1278</v>
      </c>
      <c r="E348" s="3" t="s">
        <v>1276</v>
      </c>
      <c r="F348" s="3" t="s">
        <v>6</v>
      </c>
      <c r="G348" s="3" t="s">
        <v>35</v>
      </c>
      <c r="H348" s="3" t="s">
        <v>36</v>
      </c>
      <c r="I348" s="2">
        <v>0</v>
      </c>
      <c r="J348" s="2">
        <f t="shared" si="5"/>
        <v>51</v>
      </c>
    </row>
    <row r="349" spans="1:10" ht="315" x14ac:dyDescent="0.25">
      <c r="A349" s="4">
        <v>2187</v>
      </c>
      <c r="B349" s="3" t="s">
        <v>1279</v>
      </c>
      <c r="C349" s="3" t="s">
        <v>1281</v>
      </c>
      <c r="D349" s="3" t="s">
        <v>1282</v>
      </c>
      <c r="E349" s="3" t="s">
        <v>1280</v>
      </c>
      <c r="F349" s="3" t="s">
        <v>6</v>
      </c>
      <c r="G349" s="3" t="s">
        <v>35</v>
      </c>
      <c r="H349" s="3" t="s">
        <v>992</v>
      </c>
      <c r="I349" s="2">
        <v>0</v>
      </c>
      <c r="J349" s="2">
        <f t="shared" si="5"/>
        <v>51</v>
      </c>
    </row>
    <row r="350" spans="1:10" ht="270" x14ac:dyDescent="0.25">
      <c r="A350" s="4">
        <v>2188</v>
      </c>
      <c r="B350" s="3" t="s">
        <v>1283</v>
      </c>
      <c r="C350" s="3" t="s">
        <v>1285</v>
      </c>
      <c r="D350" s="3" t="s">
        <v>1286</v>
      </c>
      <c r="E350" s="3" t="s">
        <v>1284</v>
      </c>
      <c r="F350" s="3" t="s">
        <v>6</v>
      </c>
      <c r="G350" s="3" t="s">
        <v>12</v>
      </c>
      <c r="H350" s="3" t="s">
        <v>13</v>
      </c>
      <c r="I350" s="2">
        <v>0</v>
      </c>
      <c r="J350" s="2">
        <f t="shared" si="5"/>
        <v>51</v>
      </c>
    </row>
    <row r="351" spans="1:10" ht="409.5" x14ac:dyDescent="0.25">
      <c r="A351" s="4">
        <v>2189</v>
      </c>
      <c r="B351" s="3" t="s">
        <v>1287</v>
      </c>
      <c r="C351" s="3" t="s">
        <v>1289</v>
      </c>
      <c r="D351" s="3" t="s">
        <v>1290</v>
      </c>
      <c r="E351" s="3" t="s">
        <v>1288</v>
      </c>
      <c r="F351" s="3" t="s">
        <v>6</v>
      </c>
      <c r="G351" s="3" t="s">
        <v>7</v>
      </c>
      <c r="H351" s="3" t="s">
        <v>93</v>
      </c>
      <c r="I351" s="2">
        <v>0</v>
      </c>
      <c r="J351" s="2">
        <f t="shared" si="5"/>
        <v>51</v>
      </c>
    </row>
    <row r="352" spans="1:10" ht="360" x14ac:dyDescent="0.25">
      <c r="A352" s="4">
        <v>2206</v>
      </c>
      <c r="B352" s="3" t="s">
        <v>1291</v>
      </c>
      <c r="C352" s="3" t="s">
        <v>1293</v>
      </c>
      <c r="D352" s="3" t="s">
        <v>1294</v>
      </c>
      <c r="E352" s="3" t="s">
        <v>1292</v>
      </c>
      <c r="F352" s="3" t="s">
        <v>6</v>
      </c>
      <c r="G352" s="3" t="s">
        <v>12</v>
      </c>
      <c r="H352" s="3" t="s">
        <v>546</v>
      </c>
      <c r="I352" s="2">
        <v>0</v>
      </c>
      <c r="J352" s="2">
        <f t="shared" si="5"/>
        <v>51</v>
      </c>
    </row>
    <row r="353" spans="1:10" ht="255" x14ac:dyDescent="0.25">
      <c r="A353" s="4">
        <v>2207</v>
      </c>
      <c r="B353" s="3" t="s">
        <v>1295</v>
      </c>
      <c r="C353" s="3" t="s">
        <v>1297</v>
      </c>
      <c r="D353" s="3" t="s">
        <v>1298</v>
      </c>
      <c r="E353" s="3" t="s">
        <v>1296</v>
      </c>
      <c r="F353" s="3" t="s">
        <v>6</v>
      </c>
      <c r="G353" s="3" t="s">
        <v>12</v>
      </c>
      <c r="H353" s="3" t="s">
        <v>360</v>
      </c>
      <c r="I353" s="2">
        <v>0</v>
      </c>
      <c r="J353" s="2">
        <f t="shared" si="5"/>
        <v>51</v>
      </c>
    </row>
    <row r="354" spans="1:10" ht="180" x14ac:dyDescent="0.25">
      <c r="A354" s="4">
        <v>2226</v>
      </c>
      <c r="B354" s="3" t="s">
        <v>1299</v>
      </c>
      <c r="C354" s="3" t="s">
        <v>1301</v>
      </c>
      <c r="D354" s="3" t="s">
        <v>1302</v>
      </c>
      <c r="E354" s="3" t="s">
        <v>1300</v>
      </c>
      <c r="F354" s="3" t="s">
        <v>6</v>
      </c>
      <c r="G354" s="3" t="s">
        <v>35</v>
      </c>
      <c r="H354" s="3" t="s">
        <v>992</v>
      </c>
      <c r="I354" s="2">
        <v>0</v>
      </c>
      <c r="J354" s="2">
        <f t="shared" si="5"/>
        <v>51</v>
      </c>
    </row>
    <row r="355" spans="1:10" ht="315" x14ac:dyDescent="0.25">
      <c r="A355" s="4">
        <v>2227</v>
      </c>
      <c r="B355" s="3" t="s">
        <v>1303</v>
      </c>
      <c r="C355" s="3" t="s">
        <v>1305</v>
      </c>
      <c r="D355" s="3" t="s">
        <v>1306</v>
      </c>
      <c r="E355" s="3" t="s">
        <v>1304</v>
      </c>
      <c r="F355" s="3" t="s">
        <v>6</v>
      </c>
      <c r="G355" s="3" t="s">
        <v>26</v>
      </c>
      <c r="H355" s="3" t="s">
        <v>88</v>
      </c>
      <c r="I355" s="2">
        <v>0</v>
      </c>
      <c r="J355" s="2">
        <f t="shared" si="5"/>
        <v>51</v>
      </c>
    </row>
    <row r="356" spans="1:10" ht="135" x14ac:dyDescent="0.25">
      <c r="A356" s="4">
        <v>2228</v>
      </c>
      <c r="B356" s="3" t="s">
        <v>1307</v>
      </c>
      <c r="C356" s="3" t="s">
        <v>191</v>
      </c>
      <c r="D356" s="3" t="s">
        <v>191</v>
      </c>
      <c r="E356" s="3" t="s">
        <v>1308</v>
      </c>
      <c r="F356" s="3" t="s">
        <v>6</v>
      </c>
      <c r="G356" s="3" t="s">
        <v>7</v>
      </c>
      <c r="H356" s="3" t="s">
        <v>8</v>
      </c>
      <c r="I356" s="2">
        <v>0</v>
      </c>
      <c r="J356" s="2">
        <f t="shared" si="5"/>
        <v>51</v>
      </c>
    </row>
    <row r="357" spans="1:10" ht="409.5" x14ac:dyDescent="0.25">
      <c r="A357" s="4">
        <v>2229</v>
      </c>
      <c r="B357" s="3" t="s">
        <v>1309</v>
      </c>
      <c r="C357" s="3" t="s">
        <v>565</v>
      </c>
      <c r="D357" s="3" t="s">
        <v>1311</v>
      </c>
      <c r="E357" s="3" t="s">
        <v>1310</v>
      </c>
      <c r="F357" s="3" t="s">
        <v>6</v>
      </c>
      <c r="G357" s="3" t="s">
        <v>12</v>
      </c>
      <c r="H357" s="3" t="s">
        <v>189</v>
      </c>
      <c r="I357" s="2">
        <v>1</v>
      </c>
      <c r="J357" s="2">
        <f t="shared" si="5"/>
        <v>52</v>
      </c>
    </row>
    <row r="358" spans="1:10" ht="409.5" x14ac:dyDescent="0.25">
      <c r="A358" s="4">
        <v>2230</v>
      </c>
      <c r="B358" s="3" t="s">
        <v>1312</v>
      </c>
      <c r="C358" s="3" t="s">
        <v>1316</v>
      </c>
      <c r="D358" s="3" t="s">
        <v>1317</v>
      </c>
      <c r="E358" s="3" t="s">
        <v>1313</v>
      </c>
      <c r="F358" s="3" t="s">
        <v>6</v>
      </c>
      <c r="G358" s="3" t="s">
        <v>7</v>
      </c>
      <c r="H358" s="3" t="s">
        <v>8</v>
      </c>
      <c r="I358" s="2">
        <v>0</v>
      </c>
      <c r="J358" s="2">
        <f t="shared" si="5"/>
        <v>52</v>
      </c>
    </row>
    <row r="359" spans="1:10" ht="270" x14ac:dyDescent="0.25">
      <c r="A359" s="4">
        <v>2231</v>
      </c>
      <c r="B359" s="3" t="s">
        <v>1314</v>
      </c>
      <c r="C359" s="3" t="s">
        <v>1318</v>
      </c>
      <c r="D359" s="3" t="s">
        <v>1319</v>
      </c>
      <c r="E359" s="3" t="s">
        <v>1315</v>
      </c>
      <c r="F359" s="3" t="s">
        <v>6</v>
      </c>
      <c r="G359" s="3" t="s">
        <v>12</v>
      </c>
      <c r="H359" s="3" t="s">
        <v>189</v>
      </c>
      <c r="I359" s="2">
        <v>0</v>
      </c>
      <c r="J359" s="2">
        <f t="shared" si="5"/>
        <v>52</v>
      </c>
    </row>
    <row r="360" spans="1:10" ht="180" x14ac:dyDescent="0.25">
      <c r="A360" s="4">
        <v>2232</v>
      </c>
      <c r="B360" s="3" t="s">
        <v>1320</v>
      </c>
      <c r="C360" s="3" t="s">
        <v>1322</v>
      </c>
      <c r="D360" s="3" t="s">
        <v>1323</v>
      </c>
      <c r="E360" s="3" t="s">
        <v>1321</v>
      </c>
      <c r="F360" s="3" t="s">
        <v>6</v>
      </c>
      <c r="G360" s="3" t="s">
        <v>12</v>
      </c>
      <c r="H360" s="3" t="s">
        <v>17</v>
      </c>
      <c r="I360" s="2">
        <v>0</v>
      </c>
      <c r="J360" s="2">
        <f t="shared" si="5"/>
        <v>52</v>
      </c>
    </row>
    <row r="361" spans="1:10" ht="210" x14ac:dyDescent="0.25">
      <c r="A361" s="4">
        <v>2233</v>
      </c>
      <c r="B361" s="3" t="s">
        <v>1324</v>
      </c>
      <c r="C361" s="3" t="s">
        <v>1326</v>
      </c>
      <c r="D361" s="3" t="s">
        <v>1327</v>
      </c>
      <c r="E361" s="3" t="s">
        <v>1325</v>
      </c>
      <c r="F361" s="3" t="s">
        <v>6</v>
      </c>
      <c r="G361" s="3" t="s">
        <v>35</v>
      </c>
      <c r="H361" s="3" t="s">
        <v>13</v>
      </c>
      <c r="I361" s="2">
        <v>0</v>
      </c>
      <c r="J361" s="2">
        <f t="shared" si="5"/>
        <v>52</v>
      </c>
    </row>
    <row r="362" spans="1:10" ht="285" x14ac:dyDescent="0.25">
      <c r="A362" s="4">
        <v>2234</v>
      </c>
      <c r="B362" s="3" t="s">
        <v>1328</v>
      </c>
      <c r="C362" s="3" t="s">
        <v>1330</v>
      </c>
      <c r="D362" s="3" t="s">
        <v>1331</v>
      </c>
      <c r="E362" s="3" t="s">
        <v>1329</v>
      </c>
      <c r="F362" s="3" t="s">
        <v>6</v>
      </c>
      <c r="G362" s="3" t="s">
        <v>26</v>
      </c>
      <c r="H362" s="3" t="s">
        <v>81</v>
      </c>
      <c r="I362" s="2">
        <v>0</v>
      </c>
      <c r="J362" s="2">
        <f t="shared" si="5"/>
        <v>52</v>
      </c>
    </row>
    <row r="363" spans="1:10" ht="165" x14ac:dyDescent="0.25">
      <c r="A363" s="4">
        <v>2236</v>
      </c>
      <c r="B363" s="3" t="s">
        <v>1332</v>
      </c>
      <c r="C363" s="3" t="s">
        <v>1334</v>
      </c>
      <c r="D363" s="3" t="s">
        <v>1335</v>
      </c>
      <c r="E363" s="3" t="s">
        <v>1333</v>
      </c>
      <c r="F363" s="3" t="s">
        <v>6</v>
      </c>
      <c r="G363" s="3" t="s">
        <v>12</v>
      </c>
      <c r="H363" s="3" t="s">
        <v>17</v>
      </c>
      <c r="I363" s="2">
        <v>0</v>
      </c>
      <c r="J363" s="2">
        <f t="shared" si="5"/>
        <v>52</v>
      </c>
    </row>
    <row r="364" spans="1:10" ht="210" x14ac:dyDescent="0.25">
      <c r="A364" s="4">
        <v>2237</v>
      </c>
      <c r="B364" s="3" t="s">
        <v>1336</v>
      </c>
      <c r="C364" s="3" t="s">
        <v>1338</v>
      </c>
      <c r="D364" s="3" t="s">
        <v>1339</v>
      </c>
      <c r="E364" s="3" t="s">
        <v>1337</v>
      </c>
      <c r="F364" s="3" t="s">
        <v>6</v>
      </c>
      <c r="G364" s="3" t="s">
        <v>35</v>
      </c>
      <c r="H364" s="3" t="s">
        <v>36</v>
      </c>
      <c r="I364" s="2">
        <v>0</v>
      </c>
      <c r="J364" s="2">
        <f t="shared" si="5"/>
        <v>52</v>
      </c>
    </row>
    <row r="365" spans="1:10" ht="409.5" x14ac:dyDescent="0.25">
      <c r="A365" s="4">
        <v>2238</v>
      </c>
      <c r="B365" s="3" t="s">
        <v>1340</v>
      </c>
      <c r="C365" s="3" t="s">
        <v>1342</v>
      </c>
      <c r="D365" s="3" t="s">
        <v>1343</v>
      </c>
      <c r="E365" s="3" t="s">
        <v>1341</v>
      </c>
      <c r="F365" s="3" t="s">
        <v>6</v>
      </c>
      <c r="G365" s="3" t="s">
        <v>12</v>
      </c>
      <c r="H365" s="3" t="s">
        <v>62</v>
      </c>
      <c r="I365" s="2">
        <v>1</v>
      </c>
      <c r="J365" s="2">
        <f t="shared" si="5"/>
        <v>53</v>
      </c>
    </row>
    <row r="366" spans="1:10" ht="270" x14ac:dyDescent="0.25">
      <c r="A366" s="4">
        <v>2239</v>
      </c>
      <c r="B366" s="3" t="s">
        <v>1344</v>
      </c>
      <c r="C366" s="3" t="s">
        <v>1346</v>
      </c>
      <c r="D366" s="3" t="s">
        <v>1347</v>
      </c>
      <c r="E366" s="3" t="s">
        <v>1345</v>
      </c>
      <c r="F366" s="3" t="s">
        <v>6</v>
      </c>
      <c r="G366" s="3" t="s">
        <v>26</v>
      </c>
      <c r="H366" s="3" t="s">
        <v>81</v>
      </c>
      <c r="I366" s="2">
        <v>0</v>
      </c>
      <c r="J366" s="2">
        <f t="shared" si="5"/>
        <v>53</v>
      </c>
    </row>
    <row r="367" spans="1:10" ht="150" x14ac:dyDescent="0.25">
      <c r="A367" s="4">
        <v>2240</v>
      </c>
      <c r="B367" s="3" t="s">
        <v>1348</v>
      </c>
      <c r="C367" s="3" t="s">
        <v>970</v>
      </c>
      <c r="D367" s="3" t="s">
        <v>970</v>
      </c>
      <c r="E367" s="3" t="s">
        <v>1349</v>
      </c>
      <c r="F367" s="3" t="s">
        <v>6</v>
      </c>
      <c r="G367" s="3" t="s">
        <v>7</v>
      </c>
      <c r="H367" s="3" t="s">
        <v>93</v>
      </c>
      <c r="I367" s="2">
        <v>0</v>
      </c>
      <c r="J367" s="2">
        <f t="shared" si="5"/>
        <v>53</v>
      </c>
    </row>
    <row r="368" spans="1:10" ht="300" x14ac:dyDescent="0.25">
      <c r="A368" s="4">
        <v>2241</v>
      </c>
      <c r="B368" s="3" t="s">
        <v>1350</v>
      </c>
      <c r="C368" s="3" t="s">
        <v>1352</v>
      </c>
      <c r="D368" s="3" t="s">
        <v>1353</v>
      </c>
      <c r="E368" s="3" t="s">
        <v>1351</v>
      </c>
      <c r="F368" s="3" t="s">
        <v>6</v>
      </c>
      <c r="G368" s="3" t="s">
        <v>7</v>
      </c>
      <c r="H368" s="3" t="s">
        <v>8</v>
      </c>
      <c r="I368" s="2">
        <v>0</v>
      </c>
      <c r="J368" s="2">
        <f t="shared" si="5"/>
        <v>53</v>
      </c>
    </row>
    <row r="369" spans="1:10" ht="210" x14ac:dyDescent="0.25">
      <c r="A369" s="4">
        <v>2243</v>
      </c>
      <c r="B369" s="3" t="s">
        <v>1354</v>
      </c>
      <c r="C369" s="3" t="s">
        <v>1356</v>
      </c>
      <c r="D369" s="3" t="s">
        <v>1356</v>
      </c>
      <c r="E369" s="3" t="s">
        <v>1355</v>
      </c>
      <c r="F369" s="3" t="s">
        <v>6</v>
      </c>
      <c r="G369" s="3" t="s">
        <v>12</v>
      </c>
      <c r="H369" s="3" t="s">
        <v>13</v>
      </c>
      <c r="I369" s="2">
        <v>0</v>
      </c>
      <c r="J369" s="2">
        <f t="shared" si="5"/>
        <v>53</v>
      </c>
    </row>
    <row r="370" spans="1:10" ht="390" x14ac:dyDescent="0.25">
      <c r="A370" s="4">
        <v>2244</v>
      </c>
      <c r="B370" s="3" t="s">
        <v>1357</v>
      </c>
      <c r="C370" s="3" t="s">
        <v>1359</v>
      </c>
      <c r="D370" s="3" t="s">
        <v>1360</v>
      </c>
      <c r="E370" s="3" t="s">
        <v>1358</v>
      </c>
      <c r="F370" s="3" t="s">
        <v>6</v>
      </c>
      <c r="G370" s="3" t="s">
        <v>26</v>
      </c>
      <c r="H370" s="3" t="s">
        <v>81</v>
      </c>
      <c r="I370" s="2">
        <v>0</v>
      </c>
      <c r="J370" s="2">
        <f t="shared" si="5"/>
        <v>53</v>
      </c>
    </row>
    <row r="371" spans="1:10" ht="285" x14ac:dyDescent="0.25">
      <c r="A371" s="4">
        <v>2245</v>
      </c>
      <c r="B371" s="3" t="s">
        <v>1361</v>
      </c>
      <c r="C371" s="3" t="s">
        <v>1363</v>
      </c>
      <c r="D371" s="3" t="s">
        <v>1364</v>
      </c>
      <c r="E371" s="3" t="s">
        <v>1362</v>
      </c>
      <c r="F371" s="3" t="s">
        <v>6</v>
      </c>
      <c r="G371" s="3" t="s">
        <v>7</v>
      </c>
      <c r="H371" s="3" t="s">
        <v>105</v>
      </c>
      <c r="I371" s="2">
        <v>0</v>
      </c>
      <c r="J371" s="2">
        <f t="shared" si="5"/>
        <v>53</v>
      </c>
    </row>
    <row r="372" spans="1:10" ht="409.5" x14ac:dyDescent="0.25">
      <c r="A372" s="4">
        <v>2246</v>
      </c>
      <c r="B372" s="3" t="s">
        <v>1365</v>
      </c>
      <c r="C372" s="3" t="s">
        <v>1363</v>
      </c>
      <c r="D372" s="3" t="s">
        <v>1367</v>
      </c>
      <c r="E372" s="3" t="s">
        <v>1366</v>
      </c>
      <c r="F372" s="3" t="s">
        <v>6</v>
      </c>
      <c r="G372" s="3" t="s">
        <v>7</v>
      </c>
      <c r="H372" s="3" t="s">
        <v>105</v>
      </c>
      <c r="I372" s="2">
        <v>0</v>
      </c>
      <c r="J372" s="2">
        <f t="shared" si="5"/>
        <v>53</v>
      </c>
    </row>
    <row r="373" spans="1:10" ht="315" x14ac:dyDescent="0.25">
      <c r="A373" s="4">
        <v>2247</v>
      </c>
      <c r="B373" s="3" t="s">
        <v>1368</v>
      </c>
      <c r="C373" s="3" t="s">
        <v>1370</v>
      </c>
      <c r="D373" s="3" t="s">
        <v>1371</v>
      </c>
      <c r="E373" s="3" t="s">
        <v>1369</v>
      </c>
      <c r="F373" s="3" t="s">
        <v>6</v>
      </c>
      <c r="G373" s="3" t="s">
        <v>12</v>
      </c>
      <c r="H373" s="3" t="s">
        <v>13</v>
      </c>
      <c r="I373" s="2">
        <v>0</v>
      </c>
      <c r="J373" s="2">
        <f t="shared" si="5"/>
        <v>53</v>
      </c>
    </row>
    <row r="374" spans="1:10" ht="409.5" x14ac:dyDescent="0.25">
      <c r="A374" s="4">
        <v>2248</v>
      </c>
      <c r="B374" s="3" t="s">
        <v>1372</v>
      </c>
      <c r="C374" s="3" t="s">
        <v>1374</v>
      </c>
      <c r="D374" s="3" t="s">
        <v>1375</v>
      </c>
      <c r="E374" s="3" t="s">
        <v>1373</v>
      </c>
      <c r="F374" s="3" t="s">
        <v>6</v>
      </c>
      <c r="G374" s="3" t="s">
        <v>35</v>
      </c>
      <c r="H374" s="3" t="s">
        <v>69</v>
      </c>
      <c r="I374" s="2">
        <v>0</v>
      </c>
      <c r="J374" s="2">
        <f t="shared" si="5"/>
        <v>53</v>
      </c>
    </row>
    <row r="375" spans="1:10" ht="120" x14ac:dyDescent="0.25">
      <c r="A375" s="4">
        <v>2249</v>
      </c>
      <c r="B375" s="3" t="s">
        <v>1376</v>
      </c>
      <c r="C375" s="3" t="s">
        <v>1378</v>
      </c>
      <c r="D375" s="3" t="s">
        <v>1379</v>
      </c>
      <c r="E375" s="3" t="s">
        <v>1377</v>
      </c>
      <c r="F375" s="3" t="s">
        <v>6</v>
      </c>
      <c r="G375" s="3" t="s">
        <v>12</v>
      </c>
      <c r="H375" s="3" t="s">
        <v>13</v>
      </c>
      <c r="I375" s="2">
        <v>0</v>
      </c>
      <c r="J375" s="2">
        <f t="shared" si="5"/>
        <v>53</v>
      </c>
    </row>
    <row r="376" spans="1:10" ht="409.5" x14ac:dyDescent="0.25">
      <c r="A376" s="4">
        <v>2251</v>
      </c>
      <c r="B376" s="3" t="s">
        <v>1380</v>
      </c>
      <c r="C376" s="3" t="s">
        <v>349</v>
      </c>
      <c r="D376" s="3" t="s">
        <v>1382</v>
      </c>
      <c r="E376" s="3" t="s">
        <v>1381</v>
      </c>
      <c r="F376" s="3" t="s">
        <v>6</v>
      </c>
      <c r="G376" s="3" t="s">
        <v>35</v>
      </c>
      <c r="H376" s="3" t="s">
        <v>658</v>
      </c>
      <c r="I376" s="2">
        <v>0</v>
      </c>
      <c r="J376" s="2">
        <f t="shared" si="5"/>
        <v>53</v>
      </c>
    </row>
    <row r="377" spans="1:10" ht="360" x14ac:dyDescent="0.25">
      <c r="A377" s="4">
        <v>2252</v>
      </c>
      <c r="B377" s="3" t="s">
        <v>724</v>
      </c>
      <c r="C377" s="3" t="s">
        <v>728</v>
      </c>
      <c r="D377" s="3" t="s">
        <v>729</v>
      </c>
      <c r="E377" s="3" t="s">
        <v>725</v>
      </c>
      <c r="F377" s="3" t="s">
        <v>6</v>
      </c>
      <c r="G377" s="3" t="s">
        <v>26</v>
      </c>
      <c r="H377" s="3" t="s">
        <v>88</v>
      </c>
      <c r="I377" s="2">
        <v>0</v>
      </c>
      <c r="J377" s="2">
        <f t="shared" si="5"/>
        <v>53</v>
      </c>
    </row>
    <row r="378" spans="1:10" ht="409.5" x14ac:dyDescent="0.25">
      <c r="A378" s="4">
        <v>2253</v>
      </c>
      <c r="B378" s="3" t="s">
        <v>1383</v>
      </c>
      <c r="C378" s="3" t="s">
        <v>1185</v>
      </c>
      <c r="D378" s="3" t="s">
        <v>1192</v>
      </c>
      <c r="E378" s="3" t="s">
        <v>1384</v>
      </c>
      <c r="F378" s="3" t="s">
        <v>6</v>
      </c>
      <c r="G378" s="3" t="s">
        <v>7</v>
      </c>
      <c r="H378" s="3" t="s">
        <v>102</v>
      </c>
      <c r="I378" s="2">
        <v>0</v>
      </c>
      <c r="J378" s="2">
        <f t="shared" si="5"/>
        <v>53</v>
      </c>
    </row>
    <row r="379" spans="1:10" ht="409.5" x14ac:dyDescent="0.25">
      <c r="A379" s="4">
        <v>2254</v>
      </c>
      <c r="B379" s="3" t="s">
        <v>1385</v>
      </c>
      <c r="C379" s="3" t="s">
        <v>1387</v>
      </c>
      <c r="D379" s="3" t="s">
        <v>1388</v>
      </c>
      <c r="E379" s="3" t="s">
        <v>1386</v>
      </c>
      <c r="F379" s="3" t="s">
        <v>6</v>
      </c>
      <c r="G379" s="3" t="s">
        <v>12</v>
      </c>
      <c r="H379" s="3" t="s">
        <v>13</v>
      </c>
      <c r="I379" s="2">
        <v>0</v>
      </c>
      <c r="J379" s="2">
        <f t="shared" si="5"/>
        <v>53</v>
      </c>
    </row>
    <row r="380" spans="1:10" ht="405" x14ac:dyDescent="0.25">
      <c r="A380" s="4">
        <v>2255</v>
      </c>
      <c r="B380" s="3" t="s">
        <v>1389</v>
      </c>
      <c r="C380" s="3" t="s">
        <v>1391</v>
      </c>
      <c r="D380" s="3" t="s">
        <v>1392</v>
      </c>
      <c r="E380" s="3" t="s">
        <v>1390</v>
      </c>
      <c r="F380" s="3" t="s">
        <v>6</v>
      </c>
      <c r="G380" s="3" t="s">
        <v>35</v>
      </c>
      <c r="H380" s="3" t="s">
        <v>36</v>
      </c>
      <c r="I380" s="2">
        <v>0</v>
      </c>
      <c r="J380" s="2">
        <f t="shared" si="5"/>
        <v>53</v>
      </c>
    </row>
    <row r="381" spans="1:10" ht="270" x14ac:dyDescent="0.25">
      <c r="A381" s="4">
        <v>2256</v>
      </c>
      <c r="B381" s="3" t="s">
        <v>1393</v>
      </c>
      <c r="C381" s="3" t="s">
        <v>1395</v>
      </c>
      <c r="D381" s="3" t="s">
        <v>1396</v>
      </c>
      <c r="E381" s="3" t="s">
        <v>1394</v>
      </c>
      <c r="F381" s="3" t="s">
        <v>6</v>
      </c>
      <c r="G381" s="3" t="s">
        <v>26</v>
      </c>
      <c r="H381" s="3" t="s">
        <v>27</v>
      </c>
      <c r="I381" s="2">
        <v>0</v>
      </c>
      <c r="J381" s="2">
        <f t="shared" si="5"/>
        <v>53</v>
      </c>
    </row>
    <row r="382" spans="1:10" ht="409.5" x14ac:dyDescent="0.25">
      <c r="A382" s="4">
        <v>2257</v>
      </c>
      <c r="B382" s="3" t="s">
        <v>1397</v>
      </c>
      <c r="C382" s="3" t="s">
        <v>1399</v>
      </c>
      <c r="D382" s="3" t="s">
        <v>1400</v>
      </c>
      <c r="E382" s="3" t="s">
        <v>1398</v>
      </c>
      <c r="F382" s="3" t="s">
        <v>6</v>
      </c>
      <c r="G382" s="3" t="s">
        <v>7</v>
      </c>
      <c r="H382" s="3" t="s">
        <v>8</v>
      </c>
      <c r="I382" s="2">
        <v>0</v>
      </c>
      <c r="J382" s="2">
        <f t="shared" si="5"/>
        <v>53</v>
      </c>
    </row>
    <row r="383" spans="1:10" ht="150" x14ac:dyDescent="0.25">
      <c r="A383" s="4">
        <v>2258</v>
      </c>
      <c r="B383" s="3" t="s">
        <v>1401</v>
      </c>
      <c r="C383" s="3" t="s">
        <v>1403</v>
      </c>
      <c r="D383" s="3" t="s">
        <v>1403</v>
      </c>
      <c r="E383" s="3" t="s">
        <v>1402</v>
      </c>
      <c r="F383" s="3" t="s">
        <v>6</v>
      </c>
      <c r="G383" s="3" t="s">
        <v>26</v>
      </c>
      <c r="H383" s="3" t="s">
        <v>88</v>
      </c>
      <c r="I383" s="2">
        <v>0</v>
      </c>
      <c r="J383" s="2">
        <f t="shared" si="5"/>
        <v>53</v>
      </c>
    </row>
    <row r="384" spans="1:10" ht="285" x14ac:dyDescent="0.25">
      <c r="A384" s="4">
        <v>2259</v>
      </c>
      <c r="B384" s="3" t="s">
        <v>1404</v>
      </c>
      <c r="C384" s="3" t="s">
        <v>1406</v>
      </c>
      <c r="D384" s="3" t="s">
        <v>1406</v>
      </c>
      <c r="E384" s="3" t="s">
        <v>1405</v>
      </c>
      <c r="F384" s="3" t="s">
        <v>6</v>
      </c>
      <c r="G384" s="3" t="s">
        <v>26</v>
      </c>
      <c r="H384" s="3" t="s">
        <v>31</v>
      </c>
      <c r="I384" s="2">
        <v>0</v>
      </c>
      <c r="J384" s="2">
        <f t="shared" si="5"/>
        <v>53</v>
      </c>
    </row>
    <row r="385" spans="1:10" ht="409.5" x14ac:dyDescent="0.25">
      <c r="A385" s="4">
        <v>2260</v>
      </c>
      <c r="B385" s="3" t="s">
        <v>1407</v>
      </c>
      <c r="C385" s="3" t="s">
        <v>1409</v>
      </c>
      <c r="D385" s="3" t="s">
        <v>1410</v>
      </c>
      <c r="E385" s="3" t="s">
        <v>1408</v>
      </c>
      <c r="F385" s="3" t="s">
        <v>6</v>
      </c>
      <c r="G385" s="3" t="s">
        <v>12</v>
      </c>
      <c r="H385" s="3" t="s">
        <v>17</v>
      </c>
      <c r="I385" s="2">
        <v>0</v>
      </c>
      <c r="J385" s="2">
        <f t="shared" si="5"/>
        <v>53</v>
      </c>
    </row>
    <row r="386" spans="1:10" ht="165" x14ac:dyDescent="0.25">
      <c r="A386" s="4">
        <v>2261</v>
      </c>
      <c r="B386" s="3" t="s">
        <v>1411</v>
      </c>
      <c r="C386" s="3" t="s">
        <v>55</v>
      </c>
      <c r="D386" s="3" t="s">
        <v>1413</v>
      </c>
      <c r="E386" s="3" t="s">
        <v>1412</v>
      </c>
      <c r="F386" s="3" t="s">
        <v>6</v>
      </c>
      <c r="G386" s="3" t="s">
        <v>26</v>
      </c>
      <c r="H386" s="3" t="s">
        <v>31</v>
      </c>
      <c r="I386" s="2">
        <v>0</v>
      </c>
      <c r="J386" s="2">
        <f t="shared" si="5"/>
        <v>53</v>
      </c>
    </row>
    <row r="387" spans="1:10" ht="135" x14ac:dyDescent="0.25">
      <c r="A387" s="4">
        <v>2262</v>
      </c>
      <c r="B387" s="3" t="s">
        <v>1414</v>
      </c>
      <c r="C387" s="3" t="s">
        <v>1416</v>
      </c>
      <c r="D387" s="3" t="s">
        <v>1417</v>
      </c>
      <c r="E387" s="3" t="s">
        <v>1415</v>
      </c>
      <c r="F387" s="3" t="s">
        <v>6</v>
      </c>
      <c r="G387" s="3" t="s">
        <v>26</v>
      </c>
      <c r="H387" s="3" t="s">
        <v>88</v>
      </c>
      <c r="I387" s="2">
        <v>0</v>
      </c>
      <c r="J387" s="2">
        <f t="shared" si="5"/>
        <v>53</v>
      </c>
    </row>
    <row r="388" spans="1:10" ht="409.5" x14ac:dyDescent="0.25">
      <c r="A388" s="4">
        <v>2263</v>
      </c>
      <c r="B388" s="3" t="s">
        <v>1418</v>
      </c>
      <c r="C388" s="3" t="s">
        <v>1420</v>
      </c>
      <c r="D388" s="3" t="s">
        <v>1421</v>
      </c>
      <c r="E388" s="3" t="s">
        <v>1419</v>
      </c>
      <c r="F388" s="3" t="s">
        <v>6</v>
      </c>
      <c r="G388" s="3" t="s">
        <v>26</v>
      </c>
      <c r="H388" s="3" t="s">
        <v>88</v>
      </c>
      <c r="I388" s="2">
        <v>0</v>
      </c>
      <c r="J388" s="2">
        <f t="shared" ref="J388:J406" si="6">J387+I388</f>
        <v>53</v>
      </c>
    </row>
    <row r="389" spans="1:10" ht="270" x14ac:dyDescent="0.25">
      <c r="A389" s="4">
        <v>2264</v>
      </c>
      <c r="B389" s="3" t="s">
        <v>1422</v>
      </c>
      <c r="C389" s="3" t="s">
        <v>1424</v>
      </c>
      <c r="D389" s="3" t="s">
        <v>1425</v>
      </c>
      <c r="E389" s="3" t="s">
        <v>1423</v>
      </c>
      <c r="F389" s="3" t="s">
        <v>6</v>
      </c>
      <c r="G389" s="3" t="s">
        <v>26</v>
      </c>
      <c r="H389" s="3" t="s">
        <v>109</v>
      </c>
      <c r="I389" s="2">
        <v>0</v>
      </c>
      <c r="J389" s="2">
        <f t="shared" si="6"/>
        <v>53</v>
      </c>
    </row>
    <row r="390" spans="1:10" ht="225" x14ac:dyDescent="0.25">
      <c r="A390" s="4">
        <v>2265</v>
      </c>
      <c r="B390" s="3" t="s">
        <v>1426</v>
      </c>
      <c r="C390" s="3" t="s">
        <v>1428</v>
      </c>
      <c r="D390" s="3" t="s">
        <v>1428</v>
      </c>
      <c r="E390" s="3" t="s">
        <v>1427</v>
      </c>
      <c r="F390" s="3" t="s">
        <v>6</v>
      </c>
      <c r="G390" s="3" t="s">
        <v>7</v>
      </c>
      <c r="H390" s="3" t="s">
        <v>8</v>
      </c>
      <c r="I390" s="2">
        <v>0</v>
      </c>
      <c r="J390" s="2">
        <f t="shared" si="6"/>
        <v>53</v>
      </c>
    </row>
    <row r="391" spans="1:10" ht="270" x14ac:dyDescent="0.25">
      <c r="A391" s="4">
        <v>2266</v>
      </c>
      <c r="B391" s="3" t="s">
        <v>1430</v>
      </c>
      <c r="C391" s="3" t="s">
        <v>480</v>
      </c>
      <c r="D391" s="3" t="s">
        <v>1431</v>
      </c>
      <c r="E391" s="3" t="s">
        <v>1429</v>
      </c>
      <c r="F391" s="3" t="s">
        <v>6</v>
      </c>
      <c r="G391" s="3" t="s">
        <v>7</v>
      </c>
      <c r="H391" s="3" t="s">
        <v>8</v>
      </c>
      <c r="I391" s="2">
        <v>0</v>
      </c>
      <c r="J391" s="2">
        <f t="shared" si="6"/>
        <v>53</v>
      </c>
    </row>
    <row r="392" spans="1:10" ht="409.5" x14ac:dyDescent="0.25">
      <c r="A392" s="4">
        <v>2267</v>
      </c>
      <c r="B392" s="3" t="s">
        <v>1479</v>
      </c>
      <c r="C392" s="3" t="s">
        <v>480</v>
      </c>
      <c r="D392" s="3" t="s">
        <v>1480</v>
      </c>
      <c r="E392" s="3" t="s">
        <v>1478</v>
      </c>
      <c r="F392" s="3" t="s">
        <v>6</v>
      </c>
      <c r="G392" s="3" t="s">
        <v>7</v>
      </c>
      <c r="H392" s="3" t="s">
        <v>8</v>
      </c>
      <c r="I392" s="2">
        <v>0</v>
      </c>
      <c r="J392" s="2">
        <f t="shared" si="6"/>
        <v>53</v>
      </c>
    </row>
    <row r="393" spans="1:10" ht="225" x14ac:dyDescent="0.25">
      <c r="A393" s="4">
        <v>2268</v>
      </c>
      <c r="B393" s="3" t="s">
        <v>1433</v>
      </c>
      <c r="C393" s="3" t="s">
        <v>1150</v>
      </c>
      <c r="D393" s="3" t="s">
        <v>1434</v>
      </c>
      <c r="E393" s="3" t="s">
        <v>1432</v>
      </c>
      <c r="F393" s="3" t="s">
        <v>6</v>
      </c>
      <c r="G393" s="3" t="s">
        <v>26</v>
      </c>
      <c r="H393" s="3" t="s">
        <v>31</v>
      </c>
      <c r="I393" s="2">
        <v>0</v>
      </c>
      <c r="J393" s="2">
        <f t="shared" si="6"/>
        <v>53</v>
      </c>
    </row>
    <row r="394" spans="1:10" ht="225" x14ac:dyDescent="0.25">
      <c r="A394" s="4">
        <v>2269</v>
      </c>
      <c r="B394" s="3" t="s">
        <v>1435</v>
      </c>
      <c r="C394" s="3" t="s">
        <v>1439</v>
      </c>
      <c r="D394" s="3" t="s">
        <v>1439</v>
      </c>
      <c r="E394" s="3" t="s">
        <v>1436</v>
      </c>
      <c r="F394" s="3" t="s">
        <v>6</v>
      </c>
      <c r="G394" s="3" t="s">
        <v>26</v>
      </c>
      <c r="H394" s="3" t="s">
        <v>27</v>
      </c>
      <c r="I394" s="2">
        <v>1</v>
      </c>
      <c r="J394" s="2">
        <f t="shared" si="6"/>
        <v>54</v>
      </c>
    </row>
    <row r="395" spans="1:10" ht="315" x14ac:dyDescent="0.25">
      <c r="A395" s="4">
        <v>2270</v>
      </c>
      <c r="B395" s="3" t="s">
        <v>1437</v>
      </c>
      <c r="C395" s="3" t="s">
        <v>1440</v>
      </c>
      <c r="D395" s="3" t="s">
        <v>1441</v>
      </c>
      <c r="E395" s="3" t="s">
        <v>1438</v>
      </c>
      <c r="F395" s="3" t="s">
        <v>6</v>
      </c>
      <c r="G395" s="3" t="s">
        <v>26</v>
      </c>
      <c r="H395" s="3" t="s">
        <v>88</v>
      </c>
      <c r="I395" s="2">
        <v>0</v>
      </c>
      <c r="J395" s="2">
        <f t="shared" si="6"/>
        <v>54</v>
      </c>
    </row>
    <row r="396" spans="1:10" ht="345" x14ac:dyDescent="0.25">
      <c r="A396" s="4">
        <v>2271</v>
      </c>
      <c r="B396" s="3" t="s">
        <v>1442</v>
      </c>
      <c r="C396" s="3" t="s">
        <v>1444</v>
      </c>
      <c r="D396" s="3" t="s">
        <v>1445</v>
      </c>
      <c r="E396" s="3" t="s">
        <v>1443</v>
      </c>
      <c r="F396" s="3" t="s">
        <v>6</v>
      </c>
      <c r="G396" s="3" t="s">
        <v>7</v>
      </c>
      <c r="H396" s="3" t="s">
        <v>102</v>
      </c>
      <c r="I396" s="2">
        <v>2</v>
      </c>
      <c r="J396" s="2">
        <f t="shared" si="6"/>
        <v>56</v>
      </c>
    </row>
    <row r="397" spans="1:10" ht="135" x14ac:dyDescent="0.25">
      <c r="A397" s="4">
        <v>2272</v>
      </c>
      <c r="B397" s="3" t="s">
        <v>1447</v>
      </c>
      <c r="C397" s="3" t="s">
        <v>1446</v>
      </c>
      <c r="D397" s="3" t="s">
        <v>1446</v>
      </c>
      <c r="E397" s="3" t="s">
        <v>1448</v>
      </c>
      <c r="F397" s="3" t="s">
        <v>6</v>
      </c>
      <c r="G397" s="3" t="s">
        <v>7</v>
      </c>
      <c r="H397" s="3" t="s">
        <v>286</v>
      </c>
      <c r="I397" s="2">
        <v>0</v>
      </c>
      <c r="J397" s="2">
        <f t="shared" si="6"/>
        <v>56</v>
      </c>
    </row>
    <row r="398" spans="1:10" ht="390" x14ac:dyDescent="0.25">
      <c r="A398" s="4">
        <v>2273</v>
      </c>
      <c r="B398" s="3" t="s">
        <v>1449</v>
      </c>
      <c r="C398" s="3" t="s">
        <v>1439</v>
      </c>
      <c r="D398" s="3" t="s">
        <v>1451</v>
      </c>
      <c r="E398" s="3" t="s">
        <v>1450</v>
      </c>
      <c r="F398" s="3" t="s">
        <v>6</v>
      </c>
      <c r="G398" s="3" t="s">
        <v>26</v>
      </c>
      <c r="H398" s="3" t="s">
        <v>27</v>
      </c>
      <c r="I398" s="2">
        <v>0</v>
      </c>
      <c r="J398" s="2">
        <f t="shared" si="6"/>
        <v>56</v>
      </c>
    </row>
    <row r="399" spans="1:10" ht="120" x14ac:dyDescent="0.25">
      <c r="A399" s="4">
        <v>2274</v>
      </c>
      <c r="B399" s="3" t="s">
        <v>726</v>
      </c>
      <c r="C399" s="3" t="s">
        <v>728</v>
      </c>
      <c r="D399" s="3" t="s">
        <v>728</v>
      </c>
      <c r="E399" s="3" t="s">
        <v>727</v>
      </c>
      <c r="F399" s="3" t="s">
        <v>6</v>
      </c>
      <c r="G399" s="3" t="s">
        <v>26</v>
      </c>
      <c r="H399" s="3" t="s">
        <v>88</v>
      </c>
      <c r="I399" s="2">
        <v>0</v>
      </c>
      <c r="J399" s="2">
        <f t="shared" si="6"/>
        <v>56</v>
      </c>
    </row>
    <row r="400" spans="1:10" ht="165" x14ac:dyDescent="0.25">
      <c r="A400" s="4">
        <v>2275</v>
      </c>
      <c r="B400" s="3" t="s">
        <v>1452</v>
      </c>
      <c r="C400" s="3" t="s">
        <v>1454</v>
      </c>
      <c r="D400" s="3" t="s">
        <v>1454</v>
      </c>
      <c r="E400" s="3" t="s">
        <v>1453</v>
      </c>
      <c r="F400" s="3" t="s">
        <v>6</v>
      </c>
      <c r="G400" s="3" t="s">
        <v>35</v>
      </c>
      <c r="H400" s="3" t="s">
        <v>36</v>
      </c>
      <c r="I400" s="2">
        <v>0</v>
      </c>
      <c r="J400" s="2">
        <f t="shared" si="6"/>
        <v>56</v>
      </c>
    </row>
    <row r="401" spans="1:10" ht="315" x14ac:dyDescent="0.25">
      <c r="A401" s="4">
        <v>2276</v>
      </c>
      <c r="B401" s="3" t="s">
        <v>1455</v>
      </c>
      <c r="C401" s="3" t="s">
        <v>1457</v>
      </c>
      <c r="D401" s="3" t="s">
        <v>1458</v>
      </c>
      <c r="E401" s="3" t="s">
        <v>1456</v>
      </c>
      <c r="F401" s="3" t="s">
        <v>6</v>
      </c>
      <c r="G401" s="3" t="s">
        <v>7</v>
      </c>
      <c r="H401" s="3" t="s">
        <v>8</v>
      </c>
      <c r="I401" s="2">
        <v>0</v>
      </c>
      <c r="J401" s="2">
        <f t="shared" si="6"/>
        <v>56</v>
      </c>
    </row>
    <row r="402" spans="1:10" ht="409.5" x14ac:dyDescent="0.25">
      <c r="A402" s="4">
        <v>2277</v>
      </c>
      <c r="B402" s="3" t="s">
        <v>1459</v>
      </c>
      <c r="C402" s="3" t="s">
        <v>1461</v>
      </c>
      <c r="D402" s="3" t="s">
        <v>1462</v>
      </c>
      <c r="E402" s="3" t="s">
        <v>1460</v>
      </c>
      <c r="F402" s="3" t="s">
        <v>6</v>
      </c>
      <c r="G402" s="3" t="s">
        <v>26</v>
      </c>
      <c r="H402" s="3" t="s">
        <v>88</v>
      </c>
      <c r="I402" s="2">
        <v>0</v>
      </c>
      <c r="J402" s="2">
        <f t="shared" si="6"/>
        <v>56</v>
      </c>
    </row>
    <row r="403" spans="1:10" ht="135" x14ac:dyDescent="0.25">
      <c r="A403" s="4">
        <v>2278</v>
      </c>
      <c r="B403" s="3" t="s">
        <v>1464</v>
      </c>
      <c r="C403" s="3" t="s">
        <v>1463</v>
      </c>
      <c r="D403" s="3" t="s">
        <v>1463</v>
      </c>
      <c r="E403" s="3" t="s">
        <v>1465</v>
      </c>
      <c r="F403" s="3" t="s">
        <v>6</v>
      </c>
      <c r="G403" s="3" t="s">
        <v>26</v>
      </c>
      <c r="H403" s="3" t="s">
        <v>88</v>
      </c>
      <c r="I403" s="2">
        <v>0</v>
      </c>
      <c r="J403" s="2">
        <f t="shared" si="6"/>
        <v>56</v>
      </c>
    </row>
    <row r="404" spans="1:10" ht="409.5" x14ac:dyDescent="0.25">
      <c r="A404" s="4">
        <v>2279</v>
      </c>
      <c r="B404" s="3" t="s">
        <v>1468</v>
      </c>
      <c r="C404" s="3" t="s">
        <v>1466</v>
      </c>
      <c r="D404" s="3" t="s">
        <v>1467</v>
      </c>
      <c r="E404" s="3" t="s">
        <v>1469</v>
      </c>
      <c r="F404" s="3" t="s">
        <v>6</v>
      </c>
      <c r="G404" s="3" t="s">
        <v>12</v>
      </c>
      <c r="H404" s="3" t="s">
        <v>17</v>
      </c>
      <c r="I404" s="2">
        <v>0</v>
      </c>
      <c r="J404" s="2">
        <f t="shared" si="6"/>
        <v>56</v>
      </c>
    </row>
    <row r="405" spans="1:10" ht="360" x14ac:dyDescent="0.25">
      <c r="A405" s="4">
        <v>2280</v>
      </c>
      <c r="B405" s="3" t="s">
        <v>1472</v>
      </c>
      <c r="C405" s="3" t="s">
        <v>1470</v>
      </c>
      <c r="D405" s="3" t="s">
        <v>1471</v>
      </c>
      <c r="E405" s="3" t="s">
        <v>1473</v>
      </c>
      <c r="F405" s="3" t="s">
        <v>6</v>
      </c>
      <c r="G405" s="3" t="s">
        <v>7</v>
      </c>
      <c r="H405" s="3" t="s">
        <v>286</v>
      </c>
      <c r="I405" s="2">
        <v>0</v>
      </c>
      <c r="J405" s="2">
        <f t="shared" si="6"/>
        <v>56</v>
      </c>
    </row>
    <row r="406" spans="1:10" ht="409.5" x14ac:dyDescent="0.25">
      <c r="A406" s="4">
        <v>2281</v>
      </c>
      <c r="B406" s="3" t="s">
        <v>1476</v>
      </c>
      <c r="C406" s="3" t="s">
        <v>1474</v>
      </c>
      <c r="D406" s="3" t="s">
        <v>1475</v>
      </c>
      <c r="E406" s="3" t="s">
        <v>1477</v>
      </c>
      <c r="F406" s="3" t="s">
        <v>6</v>
      </c>
      <c r="G406" s="3" t="s">
        <v>12</v>
      </c>
      <c r="H406" s="3" t="s">
        <v>206</v>
      </c>
      <c r="I406" s="2">
        <v>0</v>
      </c>
      <c r="J406" s="2">
        <f t="shared" si="6"/>
        <v>56</v>
      </c>
    </row>
  </sheetData>
  <autoFilter ref="A1:K40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09"/>
  <sheetViews>
    <sheetView tabSelected="1" zoomScale="80" zoomScaleNormal="80" workbookViewId="0">
      <pane ySplit="1" topLeftCell="A2" activePane="bottomLeft" state="frozen"/>
      <selection pane="bottomLeft" activeCell="J2" sqref="J2"/>
    </sheetView>
  </sheetViews>
  <sheetFormatPr defaultColWidth="40.28515625" defaultRowHeight="15" x14ac:dyDescent="0.25"/>
  <cols>
    <col min="1" max="1" width="5.7109375" style="5" customWidth="1"/>
    <col min="2" max="2" width="19.140625" style="1" customWidth="1"/>
    <col min="3" max="3" width="18.5703125" style="1" customWidth="1"/>
    <col min="4" max="4" width="16.85546875" style="1" customWidth="1"/>
    <col min="5" max="5" width="78.140625" style="1" customWidth="1"/>
    <col min="6" max="6" width="8.85546875" style="1" customWidth="1"/>
    <col min="7" max="7" width="13" style="1" customWidth="1"/>
    <col min="8" max="8" width="12.5703125" style="1" customWidth="1"/>
    <col min="9" max="9" width="9.28515625" customWidth="1"/>
    <col min="10" max="10" width="14" customWidth="1"/>
    <col min="11" max="11" width="6.85546875" customWidth="1"/>
    <col min="12" max="12" width="8.140625" bestFit="1" customWidth="1"/>
    <col min="13" max="13" width="7.85546875" bestFit="1" customWidth="1"/>
    <col min="14" max="14" width="11" bestFit="1" customWidth="1"/>
    <col min="15" max="15" width="7.140625" bestFit="1" customWidth="1"/>
    <col min="16" max="16" width="16.85546875" customWidth="1"/>
    <col min="17" max="17" width="10" customWidth="1"/>
    <col min="18" max="18" width="10.140625" customWidth="1"/>
    <col min="19" max="19" width="12.5703125" customWidth="1"/>
    <col min="20" max="20" width="11.140625" customWidth="1"/>
    <col min="21" max="21" width="7.28515625" bestFit="1" customWidth="1"/>
    <col min="22" max="22" width="5.28515625" bestFit="1" customWidth="1"/>
    <col min="23" max="23" width="7.42578125" customWidth="1"/>
    <col min="24" max="24" width="9.7109375" customWidth="1"/>
    <col min="25" max="25" width="9.85546875" customWidth="1"/>
    <col min="26" max="26" width="13.140625" customWidth="1"/>
    <col min="27" max="27" width="12.28515625" customWidth="1"/>
    <col min="28" max="28" width="8.140625" bestFit="1" customWidth="1"/>
    <col min="29" max="29" width="8.85546875" bestFit="1" customWidth="1"/>
    <col min="30" max="30" width="4.42578125" bestFit="1" customWidth="1"/>
    <col min="31" max="31" width="11.5703125" customWidth="1"/>
    <col min="32" max="32" width="10.140625" customWidth="1"/>
    <col min="33" max="33" width="5.140625" bestFit="1" customWidth="1"/>
    <col min="34" max="34" width="7" bestFit="1" customWidth="1"/>
    <col min="35" max="35" width="5.85546875" bestFit="1" customWidth="1"/>
    <col min="36" max="36" width="12.7109375" customWidth="1"/>
    <col min="37" max="37" width="8.5703125" bestFit="1" customWidth="1"/>
    <col min="38" max="38" width="6.85546875" bestFit="1" customWidth="1"/>
    <col min="39" max="39" width="4.5703125" bestFit="1" customWidth="1"/>
    <col min="40" max="40" width="6.28515625" bestFit="1" customWidth="1"/>
    <col min="41" max="41" width="9.85546875" bestFit="1" customWidth="1"/>
    <col min="42" max="42" width="10" bestFit="1" customWidth="1"/>
    <col min="43" max="43" width="5.7109375" bestFit="1" customWidth="1"/>
    <col min="44" max="44" width="7" bestFit="1" customWidth="1"/>
    <col min="45" max="45" width="7.7109375" bestFit="1" customWidth="1"/>
    <col min="46" max="46" width="6.85546875" bestFit="1" customWidth="1"/>
    <col min="47" max="47" width="12.7109375" bestFit="1" customWidth="1"/>
    <col min="48" max="48" width="8.140625" bestFit="1" customWidth="1"/>
    <col min="49" max="49" width="6.5703125" bestFit="1" customWidth="1"/>
    <col min="50" max="50" width="8.7109375" customWidth="1"/>
    <col min="51" max="51" width="6.85546875" bestFit="1" customWidth="1"/>
    <col min="52" max="52" width="7.140625" bestFit="1" customWidth="1"/>
    <col min="53" max="53" width="8.140625" bestFit="1" customWidth="1"/>
    <col min="54" max="54" width="5.42578125" bestFit="1" customWidth="1"/>
    <col min="55" max="55" width="5.7109375" bestFit="1" customWidth="1"/>
    <col min="56" max="56" width="5.5703125" bestFit="1" customWidth="1"/>
    <col min="57" max="57" width="6" bestFit="1" customWidth="1"/>
    <col min="58" max="58" width="7.85546875" bestFit="1" customWidth="1"/>
    <col min="59" max="59" width="4.42578125" bestFit="1" customWidth="1"/>
    <col min="60" max="60" width="4.7109375" bestFit="1" customWidth="1"/>
  </cols>
  <sheetData>
    <row r="1" spans="1:61" ht="60" x14ac:dyDescent="0.25">
      <c r="A1" s="5" t="s">
        <v>53</v>
      </c>
      <c r="B1" s="1" t="s">
        <v>42</v>
      </c>
      <c r="C1" s="1" t="s">
        <v>0</v>
      </c>
      <c r="D1" s="1" t="s">
        <v>2</v>
      </c>
      <c r="E1" s="1" t="s">
        <v>4</v>
      </c>
      <c r="F1" s="1" t="s">
        <v>46</v>
      </c>
      <c r="G1" s="1" t="s">
        <v>44</v>
      </c>
      <c r="H1" s="1" t="s">
        <v>45</v>
      </c>
      <c r="I1" t="s">
        <v>1642</v>
      </c>
      <c r="J1" t="s">
        <v>1650</v>
      </c>
      <c r="K1" s="1" t="s">
        <v>1651</v>
      </c>
    </row>
    <row r="2" spans="1:61" s="2" customFormat="1" ht="195" x14ac:dyDescent="0.25">
      <c r="A2" s="4">
        <v>1804</v>
      </c>
      <c r="B2" s="3" t="s">
        <v>144</v>
      </c>
      <c r="C2" s="3" t="s">
        <v>99</v>
      </c>
      <c r="D2" s="3" t="s">
        <v>99</v>
      </c>
      <c r="E2" s="3" t="s">
        <v>145</v>
      </c>
      <c r="F2" s="3" t="s">
        <v>6</v>
      </c>
      <c r="G2" s="3" t="s">
        <v>7</v>
      </c>
      <c r="H2" s="3" t="s">
        <v>8</v>
      </c>
      <c r="I2" s="16">
        <v>21</v>
      </c>
      <c r="J2" s="15" t="s">
        <v>1647</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61" ht="180" x14ac:dyDescent="0.25">
      <c r="A3" s="4">
        <v>1845</v>
      </c>
      <c r="B3" s="3" t="s">
        <v>274</v>
      </c>
      <c r="C3" s="3" t="s">
        <v>276</v>
      </c>
      <c r="D3" s="3" t="s">
        <v>275</v>
      </c>
      <c r="E3" s="3" t="s">
        <v>277</v>
      </c>
      <c r="F3" s="3" t="s">
        <v>6</v>
      </c>
      <c r="G3" s="3" t="s">
        <v>12</v>
      </c>
      <c r="H3" s="3" t="s">
        <v>13</v>
      </c>
      <c r="I3" s="16">
        <v>21</v>
      </c>
      <c r="J3" s="15" t="s">
        <v>1653</v>
      </c>
      <c r="K3" s="3" t="s">
        <v>1652</v>
      </c>
    </row>
    <row r="4" spans="1:61" ht="210" x14ac:dyDescent="0.25">
      <c r="A4" s="6">
        <v>1745</v>
      </c>
      <c r="B4" s="3" t="s">
        <v>70</v>
      </c>
      <c r="C4" s="3" t="s">
        <v>71</v>
      </c>
      <c r="D4" s="3" t="s">
        <v>71</v>
      </c>
      <c r="E4" s="3" t="s">
        <v>72</v>
      </c>
      <c r="F4" s="3" t="s">
        <v>6</v>
      </c>
      <c r="G4" s="3" t="s">
        <v>26</v>
      </c>
      <c r="H4" s="3" t="s">
        <v>58</v>
      </c>
      <c r="I4" s="16">
        <v>19</v>
      </c>
      <c r="J4" s="10"/>
    </row>
    <row r="5" spans="1:61" ht="255" x14ac:dyDescent="0.25">
      <c r="A5" s="4">
        <v>1946</v>
      </c>
      <c r="B5" s="3" t="s">
        <v>560</v>
      </c>
      <c r="C5" s="3" t="s">
        <v>561</v>
      </c>
      <c r="D5" s="3" t="s">
        <v>562</v>
      </c>
      <c r="E5" s="3" t="s">
        <v>559</v>
      </c>
      <c r="F5" s="3" t="s">
        <v>6</v>
      </c>
      <c r="G5" s="3" t="s">
        <v>7</v>
      </c>
      <c r="H5" s="3" t="s">
        <v>230</v>
      </c>
      <c r="I5" s="16">
        <v>19</v>
      </c>
      <c r="J5" s="10"/>
    </row>
    <row r="6" spans="1:61" s="2" customFormat="1" ht="240" x14ac:dyDescent="0.25">
      <c r="A6" s="6">
        <v>1787</v>
      </c>
      <c r="B6" s="3" t="s">
        <v>122</v>
      </c>
      <c r="C6" s="3" t="s">
        <v>99</v>
      </c>
      <c r="D6" s="3" t="s">
        <v>100</v>
      </c>
      <c r="E6" s="3" t="s">
        <v>101</v>
      </c>
      <c r="F6" s="3" t="s">
        <v>6</v>
      </c>
      <c r="G6" s="3" t="s">
        <v>7</v>
      </c>
      <c r="H6" s="3" t="s">
        <v>102</v>
      </c>
      <c r="I6" s="16">
        <v>18</v>
      </c>
      <c r="J6" s="15" t="s">
        <v>1648</v>
      </c>
      <c r="K6" s="3" t="s">
        <v>1652</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61" ht="270" x14ac:dyDescent="0.25">
      <c r="A7" s="6">
        <v>1744</v>
      </c>
      <c r="B7" s="3" t="s">
        <v>65</v>
      </c>
      <c r="C7" s="3" t="s">
        <v>66</v>
      </c>
      <c r="D7" s="3" t="s">
        <v>67</v>
      </c>
      <c r="E7" s="3" t="s">
        <v>68</v>
      </c>
      <c r="F7" s="3" t="s">
        <v>6</v>
      </c>
      <c r="G7" s="3" t="s">
        <v>35</v>
      </c>
      <c r="H7" s="3" t="s">
        <v>69</v>
      </c>
      <c r="I7" s="16">
        <v>17</v>
      </c>
      <c r="J7" s="10"/>
    </row>
    <row r="8" spans="1:61" ht="120" x14ac:dyDescent="0.25">
      <c r="A8" s="4">
        <v>1805</v>
      </c>
      <c r="B8" s="3" t="s">
        <v>146</v>
      </c>
      <c r="C8" s="3" t="s">
        <v>147</v>
      </c>
      <c r="D8" s="3" t="s">
        <v>148</v>
      </c>
      <c r="E8" s="3" t="s">
        <v>149</v>
      </c>
      <c r="F8" s="3" t="s">
        <v>6</v>
      </c>
      <c r="G8" s="3" t="s">
        <v>26</v>
      </c>
      <c r="H8" s="3" t="s">
        <v>27</v>
      </c>
      <c r="I8" s="16">
        <v>16</v>
      </c>
      <c r="J8" s="10"/>
    </row>
    <row r="9" spans="1:61" ht="405" x14ac:dyDescent="0.25">
      <c r="A9" s="4">
        <v>1939</v>
      </c>
      <c r="B9" s="3" t="s">
        <v>531</v>
      </c>
      <c r="C9" s="3" t="s">
        <v>533</v>
      </c>
      <c r="D9" s="3" t="s">
        <v>534</v>
      </c>
      <c r="E9" s="3" t="s">
        <v>532</v>
      </c>
      <c r="F9" s="3" t="s">
        <v>6</v>
      </c>
      <c r="G9" s="3" t="s">
        <v>12</v>
      </c>
      <c r="H9" s="3" t="s">
        <v>17</v>
      </c>
      <c r="I9" s="16">
        <v>16</v>
      </c>
      <c r="J9" s="10"/>
    </row>
    <row r="10" spans="1:61" ht="120" x14ac:dyDescent="0.25">
      <c r="A10" s="6">
        <v>1561</v>
      </c>
      <c r="B10" s="3" t="s">
        <v>49</v>
      </c>
      <c r="C10" s="3" t="s">
        <v>18</v>
      </c>
      <c r="D10" s="3" t="s">
        <v>18</v>
      </c>
      <c r="E10" s="3" t="s">
        <v>19</v>
      </c>
      <c r="F10" s="3" t="s">
        <v>6</v>
      </c>
      <c r="G10" s="3" t="s">
        <v>12</v>
      </c>
      <c r="H10" s="3" t="s">
        <v>17</v>
      </c>
      <c r="I10" s="16">
        <v>15</v>
      </c>
      <c r="J10" s="10"/>
    </row>
    <row r="11" spans="1:61" ht="255" x14ac:dyDescent="0.25">
      <c r="A11" s="4">
        <v>2271</v>
      </c>
      <c r="B11" s="3" t="s">
        <v>1442</v>
      </c>
      <c r="C11" s="3" t="s">
        <v>1444</v>
      </c>
      <c r="D11" s="3" t="s">
        <v>1445</v>
      </c>
      <c r="E11" s="3" t="s">
        <v>1443</v>
      </c>
      <c r="F11" s="3" t="s">
        <v>6</v>
      </c>
      <c r="G11" s="3" t="s">
        <v>7</v>
      </c>
      <c r="H11" s="3" t="s">
        <v>102</v>
      </c>
      <c r="I11" s="16">
        <v>15</v>
      </c>
      <c r="J11" s="10"/>
    </row>
    <row r="12" spans="1:61" ht="120" x14ac:dyDescent="0.25">
      <c r="A12" s="6">
        <v>1783</v>
      </c>
      <c r="B12" s="3" t="s">
        <v>118</v>
      </c>
      <c r="C12" s="3" t="s">
        <v>91</v>
      </c>
      <c r="D12" s="3" t="s">
        <v>91</v>
      </c>
      <c r="E12" s="3" t="s">
        <v>92</v>
      </c>
      <c r="F12" s="3" t="s">
        <v>6</v>
      </c>
      <c r="G12" s="3" t="s">
        <v>7</v>
      </c>
      <c r="H12" s="3" t="s">
        <v>93</v>
      </c>
      <c r="I12" s="16">
        <v>14</v>
      </c>
      <c r="J12" s="10"/>
    </row>
    <row r="13" spans="1:61" ht="409.5" x14ac:dyDescent="0.25">
      <c r="A13" s="4">
        <v>1834</v>
      </c>
      <c r="B13" s="3" t="s">
        <v>235</v>
      </c>
      <c r="C13" s="3" t="s">
        <v>237</v>
      </c>
      <c r="D13" s="3" t="s">
        <v>236</v>
      </c>
      <c r="E13" s="3" t="s">
        <v>238</v>
      </c>
      <c r="F13" s="3" t="s">
        <v>6</v>
      </c>
      <c r="G13" s="3" t="s">
        <v>35</v>
      </c>
      <c r="H13" s="3" t="s">
        <v>69</v>
      </c>
      <c r="I13" s="16">
        <v>14</v>
      </c>
      <c r="J13" s="10"/>
    </row>
    <row r="14" spans="1:61" ht="165" x14ac:dyDescent="0.25">
      <c r="A14" s="4">
        <v>2135</v>
      </c>
      <c r="B14" s="3" t="s">
        <v>1204</v>
      </c>
      <c r="C14" s="3" t="s">
        <v>1206</v>
      </c>
      <c r="D14" s="3" t="s">
        <v>1206</v>
      </c>
      <c r="E14" s="3" t="s">
        <v>1205</v>
      </c>
      <c r="F14" s="3" t="s">
        <v>6</v>
      </c>
      <c r="G14" s="3" t="s">
        <v>12</v>
      </c>
      <c r="H14" s="3" t="s">
        <v>13</v>
      </c>
      <c r="I14" s="16">
        <v>13</v>
      </c>
      <c r="J14" s="15" t="s">
        <v>1654</v>
      </c>
      <c r="K14" s="3" t="s">
        <v>1652</v>
      </c>
    </row>
    <row r="15" spans="1:61" ht="255" x14ac:dyDescent="0.25">
      <c r="A15" s="4">
        <v>1811</v>
      </c>
      <c r="B15" s="3" t="s">
        <v>170</v>
      </c>
      <c r="C15" s="3" t="s">
        <v>172</v>
      </c>
      <c r="D15" s="3" t="s">
        <v>171</v>
      </c>
      <c r="E15" s="3" t="s">
        <v>173</v>
      </c>
      <c r="F15" s="3" t="s">
        <v>6</v>
      </c>
      <c r="G15" s="3" t="s">
        <v>26</v>
      </c>
      <c r="H15" s="3" t="s">
        <v>58</v>
      </c>
      <c r="I15" s="16">
        <v>12</v>
      </c>
      <c r="J15" s="10"/>
    </row>
    <row r="16" spans="1:61" ht="120" x14ac:dyDescent="0.25">
      <c r="A16" s="4">
        <v>1838</v>
      </c>
      <c r="B16" s="3" t="s">
        <v>250</v>
      </c>
      <c r="C16" s="3" t="s">
        <v>252</v>
      </c>
      <c r="D16" s="3" t="s">
        <v>251</v>
      </c>
      <c r="E16" s="3" t="s">
        <v>253</v>
      </c>
      <c r="F16" s="3" t="s">
        <v>6</v>
      </c>
      <c r="G16" s="3" t="s">
        <v>26</v>
      </c>
      <c r="H16" s="3" t="s">
        <v>27</v>
      </c>
      <c r="I16" s="16">
        <v>12</v>
      </c>
      <c r="J16" s="15" t="s">
        <v>1649</v>
      </c>
      <c r="K16" s="3" t="s">
        <v>1652</v>
      </c>
    </row>
    <row r="17" spans="1:11" ht="240" x14ac:dyDescent="0.25">
      <c r="A17" s="4">
        <v>1943</v>
      </c>
      <c r="B17" s="3" t="s">
        <v>548</v>
      </c>
      <c r="C17" s="3" t="s">
        <v>549</v>
      </c>
      <c r="D17" s="3" t="s">
        <v>550</v>
      </c>
      <c r="E17" s="3" t="s">
        <v>547</v>
      </c>
      <c r="F17" s="3" t="s">
        <v>6</v>
      </c>
      <c r="G17" s="3" t="s">
        <v>26</v>
      </c>
      <c r="H17" s="3" t="s">
        <v>58</v>
      </c>
      <c r="I17" s="16">
        <v>11</v>
      </c>
      <c r="J17" s="10"/>
    </row>
    <row r="18" spans="1:11" ht="90" x14ac:dyDescent="0.25">
      <c r="A18" s="4">
        <v>2031</v>
      </c>
      <c r="B18" s="3" t="s">
        <v>852</v>
      </c>
      <c r="C18" s="3" t="s">
        <v>854</v>
      </c>
      <c r="D18" s="3" t="s">
        <v>854</v>
      </c>
      <c r="E18" s="3" t="s">
        <v>853</v>
      </c>
      <c r="F18" s="3" t="s">
        <v>6</v>
      </c>
      <c r="G18" s="3" t="s">
        <v>7</v>
      </c>
      <c r="H18" s="3" t="s">
        <v>8</v>
      </c>
      <c r="I18" s="16">
        <v>11</v>
      </c>
      <c r="J18" s="10"/>
    </row>
    <row r="19" spans="1:11" ht="180" x14ac:dyDescent="0.25">
      <c r="A19" s="4">
        <v>2077</v>
      </c>
      <c r="B19" s="3" t="s">
        <v>1008</v>
      </c>
      <c r="C19" s="3" t="s">
        <v>1010</v>
      </c>
      <c r="D19" s="3" t="s">
        <v>1011</v>
      </c>
      <c r="E19" s="3" t="s">
        <v>1009</v>
      </c>
      <c r="F19" s="3" t="s">
        <v>6</v>
      </c>
      <c r="G19" s="3" t="s">
        <v>26</v>
      </c>
      <c r="H19" s="3" t="s">
        <v>88</v>
      </c>
      <c r="I19" s="16">
        <v>11</v>
      </c>
      <c r="J19" s="10"/>
    </row>
    <row r="20" spans="1:11" ht="210" x14ac:dyDescent="0.25">
      <c r="A20" s="4">
        <v>2257</v>
      </c>
      <c r="B20" s="3" t="s">
        <v>1397</v>
      </c>
      <c r="C20" s="3" t="s">
        <v>1399</v>
      </c>
      <c r="D20" s="3" t="s">
        <v>1400</v>
      </c>
      <c r="E20" s="3" t="s">
        <v>1398</v>
      </c>
      <c r="F20" s="3" t="s">
        <v>6</v>
      </c>
      <c r="G20" s="3" t="s">
        <v>7</v>
      </c>
      <c r="H20" s="3" t="s">
        <v>8</v>
      </c>
      <c r="I20" s="16">
        <v>11</v>
      </c>
      <c r="J20" s="10"/>
    </row>
    <row r="21" spans="1:11" ht="240" x14ac:dyDescent="0.25">
      <c r="A21" s="6">
        <v>1742</v>
      </c>
      <c r="B21" s="3" t="s">
        <v>127</v>
      </c>
      <c r="C21" s="3" t="s">
        <v>59</v>
      </c>
      <c r="D21" s="3" t="s">
        <v>60</v>
      </c>
      <c r="E21" s="3" t="s">
        <v>61</v>
      </c>
      <c r="F21" s="3" t="s">
        <v>6</v>
      </c>
      <c r="G21" s="3" t="s">
        <v>12</v>
      </c>
      <c r="H21" s="3" t="s">
        <v>62</v>
      </c>
      <c r="I21" s="16">
        <v>10</v>
      </c>
      <c r="J21" s="10"/>
    </row>
    <row r="22" spans="1:11" ht="405" x14ac:dyDescent="0.25">
      <c r="A22" s="6">
        <v>1786</v>
      </c>
      <c r="B22" s="3" t="s">
        <v>121</v>
      </c>
      <c r="C22" s="3" t="s">
        <v>96</v>
      </c>
      <c r="D22" s="3" t="s">
        <v>97</v>
      </c>
      <c r="E22" s="3" t="s">
        <v>98</v>
      </c>
      <c r="F22" s="3" t="s">
        <v>6</v>
      </c>
      <c r="G22" s="3" t="s">
        <v>12</v>
      </c>
      <c r="H22" s="3" t="s">
        <v>17</v>
      </c>
      <c r="I22" s="16">
        <v>10</v>
      </c>
      <c r="J22" s="10"/>
    </row>
    <row r="23" spans="1:11" ht="315" x14ac:dyDescent="0.25">
      <c r="A23" s="4">
        <v>1836</v>
      </c>
      <c r="B23" s="3" t="s">
        <v>243</v>
      </c>
      <c r="C23" s="3" t="s">
        <v>241</v>
      </c>
      <c r="D23" s="3" t="s">
        <v>244</v>
      </c>
      <c r="E23" s="3" t="s">
        <v>245</v>
      </c>
      <c r="F23" s="3" t="s">
        <v>6</v>
      </c>
      <c r="G23" s="3" t="s">
        <v>26</v>
      </c>
      <c r="H23" s="3" t="s">
        <v>27</v>
      </c>
      <c r="I23" s="16">
        <v>10</v>
      </c>
      <c r="J23" s="15" t="s">
        <v>1654</v>
      </c>
      <c r="K23" s="3" t="s">
        <v>1652</v>
      </c>
    </row>
    <row r="24" spans="1:11" ht="105" x14ac:dyDescent="0.25">
      <c r="A24" s="4">
        <v>2003</v>
      </c>
      <c r="B24" s="3" t="s">
        <v>760</v>
      </c>
      <c r="C24" s="3" t="s">
        <v>761</v>
      </c>
      <c r="D24" s="3" t="s">
        <v>762</v>
      </c>
      <c r="E24" s="3" t="s">
        <v>759</v>
      </c>
      <c r="F24" s="3" t="s">
        <v>6</v>
      </c>
      <c r="G24" s="3" t="s">
        <v>26</v>
      </c>
      <c r="H24" s="3" t="s">
        <v>88</v>
      </c>
      <c r="I24" s="16">
        <v>10</v>
      </c>
      <c r="J24" s="10"/>
    </row>
    <row r="25" spans="1:11" ht="409.5" x14ac:dyDescent="0.25">
      <c r="A25" s="4">
        <v>2251</v>
      </c>
      <c r="B25" s="3" t="s">
        <v>1380</v>
      </c>
      <c r="C25" s="3" t="s">
        <v>349</v>
      </c>
      <c r="D25" s="3" t="s">
        <v>1382</v>
      </c>
      <c r="E25" s="3" t="s">
        <v>1381</v>
      </c>
      <c r="F25" s="3" t="s">
        <v>6</v>
      </c>
      <c r="G25" s="3" t="s">
        <v>35</v>
      </c>
      <c r="H25" s="3" t="s">
        <v>658</v>
      </c>
      <c r="I25" s="16">
        <v>10</v>
      </c>
      <c r="J25" s="10"/>
    </row>
    <row r="26" spans="1:11" ht="210" x14ac:dyDescent="0.25">
      <c r="A26" s="4">
        <v>1927</v>
      </c>
      <c r="B26" s="3" t="s">
        <v>491</v>
      </c>
      <c r="C26" s="3" t="s">
        <v>492</v>
      </c>
      <c r="D26" s="3" t="s">
        <v>493</v>
      </c>
      <c r="E26" s="3" t="s">
        <v>494</v>
      </c>
      <c r="F26" s="3" t="s">
        <v>6</v>
      </c>
      <c r="G26" s="3" t="s">
        <v>7</v>
      </c>
      <c r="H26" s="3" t="s">
        <v>105</v>
      </c>
      <c r="I26" s="16">
        <v>9</v>
      </c>
      <c r="J26" s="15" t="s">
        <v>1654</v>
      </c>
      <c r="K26" s="3" t="s">
        <v>1652</v>
      </c>
    </row>
    <row r="27" spans="1:11" ht="195" x14ac:dyDescent="0.25">
      <c r="A27" s="4">
        <v>1988</v>
      </c>
      <c r="B27" s="3" t="s">
        <v>702</v>
      </c>
      <c r="C27" s="3" t="s">
        <v>704</v>
      </c>
      <c r="D27" s="3" t="s">
        <v>705</v>
      </c>
      <c r="E27" s="3" t="s">
        <v>703</v>
      </c>
      <c r="F27" s="3" t="s">
        <v>6</v>
      </c>
      <c r="G27" s="3" t="s">
        <v>12</v>
      </c>
      <c r="H27" s="3" t="s">
        <v>13</v>
      </c>
      <c r="I27" s="16">
        <v>9</v>
      </c>
      <c r="J27" s="10"/>
    </row>
    <row r="28" spans="1:11" ht="210" x14ac:dyDescent="0.25">
      <c r="A28" s="4">
        <v>2015</v>
      </c>
      <c r="B28" s="3" t="s">
        <v>796</v>
      </c>
      <c r="C28" s="3" t="s">
        <v>798</v>
      </c>
      <c r="D28" s="3" t="s">
        <v>798</v>
      </c>
      <c r="E28" s="3" t="s">
        <v>797</v>
      </c>
      <c r="F28" s="3" t="s">
        <v>6</v>
      </c>
      <c r="G28" s="3" t="s">
        <v>7</v>
      </c>
      <c r="H28" s="3" t="s">
        <v>369</v>
      </c>
      <c r="I28" s="16">
        <v>9</v>
      </c>
      <c r="J28" s="10"/>
    </row>
    <row r="29" spans="1:11" ht="180" x14ac:dyDescent="0.25">
      <c r="A29" s="6">
        <v>1784</v>
      </c>
      <c r="B29" s="3" t="s">
        <v>119</v>
      </c>
      <c r="C29" s="3" t="s">
        <v>91</v>
      </c>
      <c r="D29" s="3" t="s">
        <v>91</v>
      </c>
      <c r="E29" s="3" t="s">
        <v>94</v>
      </c>
      <c r="F29" s="3" t="s">
        <v>6</v>
      </c>
      <c r="G29" s="3" t="s">
        <v>35</v>
      </c>
      <c r="H29" s="3" t="s">
        <v>36</v>
      </c>
      <c r="I29" s="16">
        <v>8</v>
      </c>
      <c r="J29" s="10"/>
    </row>
    <row r="30" spans="1:11" ht="180" x14ac:dyDescent="0.25">
      <c r="A30" s="4">
        <v>1870</v>
      </c>
      <c r="B30" s="3" t="s">
        <v>295</v>
      </c>
      <c r="C30" s="3" t="s">
        <v>297</v>
      </c>
      <c r="D30" s="3" t="s">
        <v>296</v>
      </c>
      <c r="E30" s="3" t="s">
        <v>298</v>
      </c>
      <c r="F30" s="3" t="s">
        <v>6</v>
      </c>
      <c r="G30" s="3" t="s">
        <v>26</v>
      </c>
      <c r="H30" s="3" t="s">
        <v>88</v>
      </c>
      <c r="I30" s="16">
        <v>8</v>
      </c>
      <c r="J30" s="15" t="s">
        <v>1654</v>
      </c>
      <c r="K30" s="3" t="s">
        <v>1652</v>
      </c>
    </row>
    <row r="31" spans="1:11" ht="300" x14ac:dyDescent="0.25">
      <c r="A31" s="4">
        <v>1891</v>
      </c>
      <c r="B31" s="3" t="s">
        <v>365</v>
      </c>
      <c r="C31" s="3" t="s">
        <v>366</v>
      </c>
      <c r="D31" s="3" t="s">
        <v>367</v>
      </c>
      <c r="E31" s="3" t="s">
        <v>368</v>
      </c>
      <c r="F31" s="3" t="s">
        <v>6</v>
      </c>
      <c r="G31" s="3" t="s">
        <v>7</v>
      </c>
      <c r="H31" s="3" t="s">
        <v>369</v>
      </c>
      <c r="I31" s="16">
        <v>8</v>
      </c>
      <c r="J31" s="10"/>
    </row>
    <row r="32" spans="1:11" ht="225" x14ac:dyDescent="0.25">
      <c r="A32" s="4">
        <v>1926</v>
      </c>
      <c r="B32" s="3" t="s">
        <v>487</v>
      </c>
      <c r="C32" s="3" t="s">
        <v>488</v>
      </c>
      <c r="D32" s="3" t="s">
        <v>489</v>
      </c>
      <c r="E32" s="3" t="s">
        <v>490</v>
      </c>
      <c r="F32" s="3" t="s">
        <v>6</v>
      </c>
      <c r="G32" s="3" t="s">
        <v>7</v>
      </c>
      <c r="H32" s="3" t="s">
        <v>8</v>
      </c>
      <c r="I32" s="16">
        <v>8</v>
      </c>
      <c r="J32" s="10"/>
    </row>
    <row r="33" spans="1:61" ht="240" x14ac:dyDescent="0.25">
      <c r="A33" s="4">
        <v>1982</v>
      </c>
      <c r="B33" s="3" t="s">
        <v>684</v>
      </c>
      <c r="C33" s="3" t="s">
        <v>686</v>
      </c>
      <c r="D33" s="3" t="s">
        <v>687</v>
      </c>
      <c r="E33" s="3" t="s">
        <v>685</v>
      </c>
      <c r="F33" s="3" t="s">
        <v>6</v>
      </c>
      <c r="G33" s="3" t="s">
        <v>7</v>
      </c>
      <c r="H33" s="3" t="s">
        <v>369</v>
      </c>
      <c r="I33" s="16">
        <v>8</v>
      </c>
      <c r="J33" s="10"/>
    </row>
    <row r="34" spans="1:61" ht="375" x14ac:dyDescent="0.25">
      <c r="A34" s="4">
        <v>2103</v>
      </c>
      <c r="B34" s="3" t="s">
        <v>1102</v>
      </c>
      <c r="C34" s="3" t="s">
        <v>1104</v>
      </c>
      <c r="D34" s="3" t="s">
        <v>1105</v>
      </c>
      <c r="E34" s="3" t="s">
        <v>1103</v>
      </c>
      <c r="F34" s="3" t="s">
        <v>6</v>
      </c>
      <c r="G34" s="3" t="s">
        <v>26</v>
      </c>
      <c r="H34" s="3" t="s">
        <v>88</v>
      </c>
      <c r="I34" s="16">
        <v>8</v>
      </c>
      <c r="J34" s="15" t="s">
        <v>1654</v>
      </c>
      <c r="K34" s="3" t="s">
        <v>1652</v>
      </c>
    </row>
    <row r="35" spans="1:61" ht="285" x14ac:dyDescent="0.25">
      <c r="A35" s="4">
        <v>2238</v>
      </c>
      <c r="B35" s="3" t="s">
        <v>1340</v>
      </c>
      <c r="C35" s="3" t="s">
        <v>1342</v>
      </c>
      <c r="D35" s="3" t="s">
        <v>1343</v>
      </c>
      <c r="E35" s="3" t="s">
        <v>1341</v>
      </c>
      <c r="F35" s="3" t="s">
        <v>6</v>
      </c>
      <c r="G35" s="3" t="s">
        <v>12</v>
      </c>
      <c r="H35" s="3" t="s">
        <v>62</v>
      </c>
      <c r="I35" s="16">
        <v>8</v>
      </c>
      <c r="J35" s="10"/>
    </row>
    <row r="36" spans="1:61" ht="180" x14ac:dyDescent="0.25">
      <c r="A36" s="6">
        <v>1781</v>
      </c>
      <c r="B36" s="3" t="s">
        <v>116</v>
      </c>
      <c r="C36" s="3" t="s">
        <v>85</v>
      </c>
      <c r="D36" s="3" t="s">
        <v>86</v>
      </c>
      <c r="E36" s="3" t="s">
        <v>87</v>
      </c>
      <c r="F36" s="3" t="s">
        <v>6</v>
      </c>
      <c r="G36" s="3" t="s">
        <v>26</v>
      </c>
      <c r="H36" s="3" t="s">
        <v>88</v>
      </c>
      <c r="I36" s="16">
        <v>7</v>
      </c>
      <c r="J36" s="10"/>
    </row>
    <row r="37" spans="1:61" ht="180" x14ac:dyDescent="0.25">
      <c r="A37" s="4">
        <v>1866</v>
      </c>
      <c r="B37" s="3" t="s">
        <v>282</v>
      </c>
      <c r="C37" s="3" t="s">
        <v>284</v>
      </c>
      <c r="D37" s="3" t="s">
        <v>283</v>
      </c>
      <c r="E37" s="3" t="s">
        <v>285</v>
      </c>
      <c r="F37" s="3" t="s">
        <v>6</v>
      </c>
      <c r="G37" s="3" t="s">
        <v>7</v>
      </c>
      <c r="H37" s="3" t="s">
        <v>286</v>
      </c>
      <c r="I37" s="16">
        <v>7</v>
      </c>
      <c r="J37" s="10"/>
    </row>
    <row r="38" spans="1:61" ht="165" x14ac:dyDescent="0.25">
      <c r="A38" s="4">
        <v>1897</v>
      </c>
      <c r="B38" s="3" t="s">
        <v>390</v>
      </c>
      <c r="C38" s="3" t="s">
        <v>387</v>
      </c>
      <c r="D38" s="3" t="s">
        <v>388</v>
      </c>
      <c r="E38" s="3" t="s">
        <v>391</v>
      </c>
      <c r="F38" s="3" t="s">
        <v>6</v>
      </c>
      <c r="G38" s="3" t="s">
        <v>12</v>
      </c>
      <c r="H38" s="3" t="s">
        <v>206</v>
      </c>
      <c r="I38" s="16">
        <v>7</v>
      </c>
      <c r="J38" s="15" t="s">
        <v>1646</v>
      </c>
      <c r="K38" s="3" t="s">
        <v>1652</v>
      </c>
    </row>
    <row r="39" spans="1:61" ht="120" x14ac:dyDescent="0.25">
      <c r="A39" s="4">
        <v>1899</v>
      </c>
      <c r="B39" s="3" t="s">
        <v>395</v>
      </c>
      <c r="C39" s="3" t="s">
        <v>396</v>
      </c>
      <c r="D39" s="3" t="s">
        <v>397</v>
      </c>
      <c r="E39" s="3" t="s">
        <v>398</v>
      </c>
      <c r="F39" s="3" t="s">
        <v>6</v>
      </c>
      <c r="G39" s="3" t="s">
        <v>7</v>
      </c>
      <c r="H39" s="3" t="s">
        <v>102</v>
      </c>
      <c r="I39" s="16">
        <v>7</v>
      </c>
      <c r="J39" s="10"/>
    </row>
    <row r="40" spans="1:61" ht="120" x14ac:dyDescent="0.25">
      <c r="A40" s="4">
        <v>1945</v>
      </c>
      <c r="B40" s="3" t="s">
        <v>555</v>
      </c>
      <c r="C40" s="3" t="s">
        <v>557</v>
      </c>
      <c r="D40" s="3" t="s">
        <v>558</v>
      </c>
      <c r="E40" s="3" t="s">
        <v>556</v>
      </c>
      <c r="F40" s="3" t="s">
        <v>6</v>
      </c>
      <c r="G40" s="3" t="s">
        <v>12</v>
      </c>
      <c r="H40" s="3" t="s">
        <v>62</v>
      </c>
      <c r="I40" s="16">
        <v>7</v>
      </c>
      <c r="J40" s="10"/>
    </row>
    <row r="41" spans="1:61" ht="315" x14ac:dyDescent="0.25">
      <c r="A41" s="4">
        <v>1961</v>
      </c>
      <c r="B41" s="3" t="s">
        <v>611</v>
      </c>
      <c r="C41" s="3" t="s">
        <v>613</v>
      </c>
      <c r="D41" s="3" t="s">
        <v>614</v>
      </c>
      <c r="E41" s="3" t="s">
        <v>612</v>
      </c>
      <c r="F41" s="3" t="s">
        <v>6</v>
      </c>
      <c r="G41" s="3" t="s">
        <v>35</v>
      </c>
      <c r="H41" s="3" t="s">
        <v>69</v>
      </c>
      <c r="I41" s="16">
        <v>7</v>
      </c>
      <c r="J41" s="10"/>
    </row>
    <row r="42" spans="1:61" ht="135" x14ac:dyDescent="0.25">
      <c r="A42" s="4">
        <v>1995</v>
      </c>
      <c r="B42" s="3" t="s">
        <v>734</v>
      </c>
      <c r="C42" s="3" t="s">
        <v>736</v>
      </c>
      <c r="D42" s="3" t="s">
        <v>737</v>
      </c>
      <c r="E42" s="3" t="s">
        <v>735</v>
      </c>
      <c r="F42" s="3" t="s">
        <v>6</v>
      </c>
      <c r="G42" s="3" t="s">
        <v>12</v>
      </c>
      <c r="H42" s="3" t="s">
        <v>13</v>
      </c>
      <c r="I42" s="16">
        <v>7</v>
      </c>
      <c r="J42" s="10"/>
    </row>
    <row r="43" spans="1:61" ht="90" x14ac:dyDescent="0.25">
      <c r="A43" s="4">
        <v>2148</v>
      </c>
      <c r="B43" s="3" t="s">
        <v>1245</v>
      </c>
      <c r="C43" s="3" t="s">
        <v>1247</v>
      </c>
      <c r="D43" s="3" t="s">
        <v>1248</v>
      </c>
      <c r="E43" s="3" t="s">
        <v>1246</v>
      </c>
      <c r="F43" s="3" t="s">
        <v>6</v>
      </c>
      <c r="G43" s="3" t="s">
        <v>26</v>
      </c>
      <c r="H43" s="3" t="s">
        <v>81</v>
      </c>
      <c r="I43" s="16">
        <v>7</v>
      </c>
      <c r="J43" s="10"/>
    </row>
    <row r="44" spans="1:61" ht="135" x14ac:dyDescent="0.25">
      <c r="A44" s="4">
        <v>2227</v>
      </c>
      <c r="B44" s="3" t="s">
        <v>1303</v>
      </c>
      <c r="C44" s="3" t="s">
        <v>1305</v>
      </c>
      <c r="D44" s="3" t="s">
        <v>1306</v>
      </c>
      <c r="E44" s="3" t="s">
        <v>1304</v>
      </c>
      <c r="F44" s="3" t="s">
        <v>6</v>
      </c>
      <c r="G44" s="3" t="s">
        <v>26</v>
      </c>
      <c r="H44" s="3" t="s">
        <v>88</v>
      </c>
      <c r="I44" s="16">
        <v>7</v>
      </c>
      <c r="J44" s="10"/>
    </row>
    <row r="45" spans="1:61" ht="255" x14ac:dyDescent="0.25">
      <c r="A45" s="4">
        <v>2229</v>
      </c>
      <c r="B45" s="3" t="s">
        <v>1309</v>
      </c>
      <c r="C45" s="3" t="s">
        <v>565</v>
      </c>
      <c r="D45" s="3" t="s">
        <v>1311</v>
      </c>
      <c r="E45" s="3" t="s">
        <v>1310</v>
      </c>
      <c r="F45" s="3" t="s">
        <v>6</v>
      </c>
      <c r="G45" s="3" t="s">
        <v>12</v>
      </c>
      <c r="H45" s="3" t="s">
        <v>189</v>
      </c>
      <c r="I45" s="16">
        <v>7</v>
      </c>
      <c r="J45" s="15" t="s">
        <v>1654</v>
      </c>
      <c r="K45" s="3" t="s">
        <v>1652</v>
      </c>
    </row>
    <row r="46" spans="1:61" ht="165" x14ac:dyDescent="0.25">
      <c r="A46" s="4">
        <v>2269</v>
      </c>
      <c r="B46" s="3" t="s">
        <v>1435</v>
      </c>
      <c r="C46" s="3" t="s">
        <v>1439</v>
      </c>
      <c r="D46" s="3" t="s">
        <v>1439</v>
      </c>
      <c r="E46" s="3" t="s">
        <v>1436</v>
      </c>
      <c r="F46" s="3" t="s">
        <v>6</v>
      </c>
      <c r="G46" s="3" t="s">
        <v>26</v>
      </c>
      <c r="H46" s="3" t="s">
        <v>27</v>
      </c>
      <c r="I46" s="16">
        <v>7</v>
      </c>
      <c r="J46" s="10"/>
    </row>
    <row r="47" spans="1:61" ht="165" x14ac:dyDescent="0.25">
      <c r="A47" s="6">
        <v>1602</v>
      </c>
      <c r="B47" s="3" t="s">
        <v>129</v>
      </c>
      <c r="C47" s="3" t="s">
        <v>39</v>
      </c>
      <c r="D47" s="3" t="s">
        <v>39</v>
      </c>
      <c r="E47" s="3" t="s">
        <v>40</v>
      </c>
      <c r="F47" s="3" t="s">
        <v>6</v>
      </c>
      <c r="G47" s="3" t="s">
        <v>35</v>
      </c>
      <c r="H47" s="3" t="s">
        <v>36</v>
      </c>
      <c r="I47" s="16">
        <v>6</v>
      </c>
      <c r="J47" s="10"/>
    </row>
    <row r="48" spans="1:61" s="14" customFormat="1" ht="195" x14ac:dyDescent="0.25">
      <c r="A48" s="6">
        <v>1641</v>
      </c>
      <c r="B48" s="3" t="s">
        <v>43</v>
      </c>
      <c r="C48" s="3" t="s">
        <v>1</v>
      </c>
      <c r="D48" s="3" t="s">
        <v>3</v>
      </c>
      <c r="E48" s="3" t="s">
        <v>5</v>
      </c>
      <c r="F48" s="3" t="s">
        <v>6</v>
      </c>
      <c r="G48" s="4" t="s">
        <v>7</v>
      </c>
      <c r="H48" s="3" t="s">
        <v>8</v>
      </c>
      <c r="I48" s="16">
        <v>6</v>
      </c>
      <c r="J48" s="10"/>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11" ht="120" x14ac:dyDescent="0.25">
      <c r="A49" s="6">
        <v>1741</v>
      </c>
      <c r="B49" s="3" t="s">
        <v>54</v>
      </c>
      <c r="C49" s="3" t="s">
        <v>55</v>
      </c>
      <c r="D49" s="3" t="s">
        <v>56</v>
      </c>
      <c r="E49" s="3" t="s">
        <v>57</v>
      </c>
      <c r="F49" s="3" t="s">
        <v>6</v>
      </c>
      <c r="G49" s="3" t="s">
        <v>26</v>
      </c>
      <c r="H49" s="3" t="s">
        <v>58</v>
      </c>
      <c r="I49" s="16">
        <v>6</v>
      </c>
      <c r="J49" s="10"/>
    </row>
    <row r="50" spans="1:11" ht="255" x14ac:dyDescent="0.25">
      <c r="A50" s="6">
        <v>1747</v>
      </c>
      <c r="B50" s="3" t="s">
        <v>113</v>
      </c>
      <c r="C50" s="3" t="s">
        <v>76</v>
      </c>
      <c r="D50" s="3" t="s">
        <v>77</v>
      </c>
      <c r="E50" s="3" t="s">
        <v>78</v>
      </c>
      <c r="F50" s="3" t="s">
        <v>6</v>
      </c>
      <c r="G50" s="3" t="s">
        <v>12</v>
      </c>
      <c r="H50" s="3" t="s">
        <v>62</v>
      </c>
      <c r="I50" s="16">
        <v>6</v>
      </c>
      <c r="J50" s="10"/>
    </row>
    <row r="51" spans="1:11" ht="150" x14ac:dyDescent="0.25">
      <c r="A51" s="4">
        <v>1807</v>
      </c>
      <c r="B51" s="3" t="s">
        <v>154</v>
      </c>
      <c r="C51" s="3" t="s">
        <v>152</v>
      </c>
      <c r="D51" s="3" t="s">
        <v>155</v>
      </c>
      <c r="E51" s="3" t="s">
        <v>156</v>
      </c>
      <c r="F51" s="3" t="s">
        <v>6</v>
      </c>
      <c r="G51" s="3" t="s">
        <v>26</v>
      </c>
      <c r="H51" s="3" t="s">
        <v>157</v>
      </c>
      <c r="I51" s="16">
        <v>6</v>
      </c>
      <c r="J51" s="10"/>
    </row>
    <row r="52" spans="1:11" ht="390" x14ac:dyDescent="0.25">
      <c r="A52" s="4">
        <v>1809</v>
      </c>
      <c r="B52" s="3" t="s">
        <v>162</v>
      </c>
      <c r="C52" s="3" t="s">
        <v>164</v>
      </c>
      <c r="D52" s="3" t="s">
        <v>163</v>
      </c>
      <c r="E52" s="3" t="s">
        <v>165</v>
      </c>
      <c r="F52" s="3" t="s">
        <v>6</v>
      </c>
      <c r="G52" s="3" t="s">
        <v>7</v>
      </c>
      <c r="H52" s="3" t="s">
        <v>8</v>
      </c>
      <c r="I52" s="16">
        <v>6</v>
      </c>
      <c r="J52" s="10"/>
    </row>
    <row r="53" spans="1:11" ht="225" x14ac:dyDescent="0.25">
      <c r="A53" s="4">
        <v>1832</v>
      </c>
      <c r="B53" s="3" t="s">
        <v>226</v>
      </c>
      <c r="C53" s="3" t="s">
        <v>228</v>
      </c>
      <c r="D53" s="3" t="s">
        <v>227</v>
      </c>
      <c r="E53" s="3" t="s">
        <v>229</v>
      </c>
      <c r="F53" s="3" t="s">
        <v>6</v>
      </c>
      <c r="G53" s="3" t="s">
        <v>7</v>
      </c>
      <c r="H53" s="3" t="s">
        <v>230</v>
      </c>
      <c r="I53" s="16">
        <v>6</v>
      </c>
      <c r="J53" s="10"/>
    </row>
    <row r="54" spans="1:11" ht="150" x14ac:dyDescent="0.25">
      <c r="A54" s="4">
        <v>1833</v>
      </c>
      <c r="B54" s="3" t="s">
        <v>231</v>
      </c>
      <c r="C54" s="3" t="s">
        <v>233</v>
      </c>
      <c r="D54" s="3" t="s">
        <v>232</v>
      </c>
      <c r="E54" s="3" t="s">
        <v>234</v>
      </c>
      <c r="F54" s="3" t="s">
        <v>6</v>
      </c>
      <c r="G54" s="3" t="s">
        <v>7</v>
      </c>
      <c r="H54" s="3" t="s">
        <v>8</v>
      </c>
      <c r="I54" s="16">
        <v>6</v>
      </c>
      <c r="J54" s="10"/>
    </row>
    <row r="55" spans="1:11" ht="315" x14ac:dyDescent="0.25">
      <c r="A55" s="4">
        <v>1835</v>
      </c>
      <c r="B55" s="3" t="s">
        <v>239</v>
      </c>
      <c r="C55" s="3" t="s">
        <v>241</v>
      </c>
      <c r="D55" s="3" t="s">
        <v>240</v>
      </c>
      <c r="E55" s="3" t="s">
        <v>242</v>
      </c>
      <c r="F55" s="3" t="s">
        <v>6</v>
      </c>
      <c r="G55" s="3" t="s">
        <v>7</v>
      </c>
      <c r="H55" s="3" t="s">
        <v>105</v>
      </c>
      <c r="I55" s="16">
        <v>6</v>
      </c>
      <c r="J55" s="10"/>
    </row>
    <row r="56" spans="1:11" ht="330" x14ac:dyDescent="0.25">
      <c r="A56" s="4">
        <v>1911</v>
      </c>
      <c r="B56" s="3" t="s">
        <v>436</v>
      </c>
      <c r="C56" s="3" t="s">
        <v>437</v>
      </c>
      <c r="D56" s="3" t="s">
        <v>438</v>
      </c>
      <c r="E56" s="3" t="s">
        <v>439</v>
      </c>
      <c r="F56" s="3" t="s">
        <v>6</v>
      </c>
      <c r="G56" s="3" t="s">
        <v>12</v>
      </c>
      <c r="H56" s="3" t="s">
        <v>206</v>
      </c>
      <c r="I56" s="16">
        <v>6</v>
      </c>
      <c r="J56" s="15" t="s">
        <v>1654</v>
      </c>
      <c r="K56" s="3" t="s">
        <v>1652</v>
      </c>
    </row>
    <row r="57" spans="1:11" ht="165" x14ac:dyDescent="0.25">
      <c r="A57" s="4">
        <v>1928</v>
      </c>
      <c r="B57" s="3" t="s">
        <v>495</v>
      </c>
      <c r="C57" s="3" t="s">
        <v>468</v>
      </c>
      <c r="D57" s="3" t="s">
        <v>496</v>
      </c>
      <c r="E57" s="3" t="s">
        <v>497</v>
      </c>
      <c r="F57" s="3" t="s">
        <v>6</v>
      </c>
      <c r="G57" s="3" t="s">
        <v>26</v>
      </c>
      <c r="H57" s="3" t="s">
        <v>88</v>
      </c>
      <c r="I57" s="16">
        <v>6</v>
      </c>
      <c r="J57" s="10"/>
    </row>
    <row r="58" spans="1:11" ht="375" x14ac:dyDescent="0.25">
      <c r="A58" s="4">
        <v>1931</v>
      </c>
      <c r="B58" s="3" t="s">
        <v>506</v>
      </c>
      <c r="C58" s="3" t="s">
        <v>507</v>
      </c>
      <c r="D58" s="3" t="s">
        <v>508</v>
      </c>
      <c r="E58" s="3" t="s">
        <v>509</v>
      </c>
      <c r="F58" s="3" t="s">
        <v>6</v>
      </c>
      <c r="G58" s="3" t="s">
        <v>26</v>
      </c>
      <c r="H58" s="3" t="s">
        <v>31</v>
      </c>
      <c r="I58" s="16">
        <v>6</v>
      </c>
      <c r="J58" s="15" t="s">
        <v>1654</v>
      </c>
      <c r="K58" s="3" t="s">
        <v>1652</v>
      </c>
    </row>
    <row r="59" spans="1:11" ht="409.5" x14ac:dyDescent="0.25">
      <c r="A59" s="4">
        <v>1987</v>
      </c>
      <c r="B59" s="3" t="s">
        <v>698</v>
      </c>
      <c r="C59" s="3" t="s">
        <v>700</v>
      </c>
      <c r="D59" s="3" t="s">
        <v>701</v>
      </c>
      <c r="E59" s="3" t="s">
        <v>699</v>
      </c>
      <c r="F59" s="3" t="s">
        <v>6</v>
      </c>
      <c r="G59" s="3" t="s">
        <v>12</v>
      </c>
      <c r="H59" s="3" t="s">
        <v>13</v>
      </c>
      <c r="I59" s="16">
        <v>6</v>
      </c>
      <c r="J59" s="10"/>
    </row>
    <row r="60" spans="1:11" ht="300" x14ac:dyDescent="0.25">
      <c r="A60" s="4">
        <v>2011</v>
      </c>
      <c r="B60" s="3" t="s">
        <v>782</v>
      </c>
      <c r="C60" s="3" t="s">
        <v>379</v>
      </c>
      <c r="D60" s="3" t="s">
        <v>783</v>
      </c>
      <c r="E60" s="3" t="s">
        <v>781</v>
      </c>
      <c r="F60" s="3" t="s">
        <v>6</v>
      </c>
      <c r="G60" s="3" t="s">
        <v>26</v>
      </c>
      <c r="H60" s="3" t="s">
        <v>88</v>
      </c>
      <c r="I60" s="16">
        <v>6</v>
      </c>
      <c r="J60" s="10"/>
    </row>
    <row r="61" spans="1:11" ht="210" x14ac:dyDescent="0.25">
      <c r="A61" s="4">
        <v>2054</v>
      </c>
      <c r="B61" s="3" t="s">
        <v>934</v>
      </c>
      <c r="C61" s="3" t="s">
        <v>936</v>
      </c>
      <c r="D61" s="3" t="s">
        <v>937</v>
      </c>
      <c r="E61" s="3" t="s">
        <v>935</v>
      </c>
      <c r="F61" s="3" t="s">
        <v>6</v>
      </c>
      <c r="G61" s="3" t="s">
        <v>12</v>
      </c>
      <c r="H61" s="3" t="s">
        <v>13</v>
      </c>
      <c r="I61" s="16">
        <v>6</v>
      </c>
      <c r="J61" s="10"/>
    </row>
    <row r="62" spans="1:11" ht="225" x14ac:dyDescent="0.25">
      <c r="A62" s="4">
        <v>2079</v>
      </c>
      <c r="B62" s="3" t="s">
        <v>1016</v>
      </c>
      <c r="C62" s="3" t="s">
        <v>989</v>
      </c>
      <c r="D62" s="3" t="s">
        <v>1018</v>
      </c>
      <c r="E62" s="3" t="s">
        <v>1017</v>
      </c>
      <c r="F62" s="3" t="s">
        <v>6</v>
      </c>
      <c r="G62" s="3" t="s">
        <v>7</v>
      </c>
      <c r="H62" s="3" t="s">
        <v>369</v>
      </c>
      <c r="I62" s="16">
        <v>6</v>
      </c>
      <c r="J62" s="10"/>
    </row>
    <row r="63" spans="1:11" ht="180" x14ac:dyDescent="0.25">
      <c r="A63" s="4">
        <v>2090</v>
      </c>
      <c r="B63" s="3" t="s">
        <v>1056</v>
      </c>
      <c r="C63" s="3" t="s">
        <v>1058</v>
      </c>
      <c r="D63" s="3" t="s">
        <v>1059</v>
      </c>
      <c r="E63" s="3" t="s">
        <v>1057</v>
      </c>
      <c r="F63" s="3" t="s">
        <v>6</v>
      </c>
      <c r="G63" s="3" t="s">
        <v>26</v>
      </c>
      <c r="H63" s="3" t="s">
        <v>88</v>
      </c>
      <c r="I63" s="16">
        <v>6</v>
      </c>
      <c r="J63" s="10"/>
    </row>
    <row r="64" spans="1:11" ht="409.5" x14ac:dyDescent="0.25">
      <c r="A64" s="4">
        <v>2134</v>
      </c>
      <c r="B64" s="3" t="s">
        <v>1201</v>
      </c>
      <c r="C64" s="3" t="s">
        <v>331</v>
      </c>
      <c r="D64" s="3" t="s">
        <v>1203</v>
      </c>
      <c r="E64" s="3" t="s">
        <v>1202</v>
      </c>
      <c r="F64" s="3" t="s">
        <v>6</v>
      </c>
      <c r="G64" s="3" t="s">
        <v>12</v>
      </c>
      <c r="H64" s="3" t="s">
        <v>189</v>
      </c>
      <c r="I64" s="16">
        <v>6</v>
      </c>
      <c r="J64" s="10"/>
    </row>
    <row r="65" spans="1:11" ht="409.5" x14ac:dyDescent="0.25">
      <c r="A65" s="4">
        <v>2143</v>
      </c>
      <c r="B65" s="3" t="s">
        <v>1228</v>
      </c>
      <c r="C65" s="3" t="s">
        <v>1230</v>
      </c>
      <c r="D65" s="3" t="s">
        <v>1231</v>
      </c>
      <c r="E65" s="3" t="s">
        <v>1229</v>
      </c>
      <c r="F65" s="3" t="s">
        <v>6</v>
      </c>
      <c r="G65" s="3" t="s">
        <v>26</v>
      </c>
      <c r="H65" s="3" t="s">
        <v>88</v>
      </c>
      <c r="I65" s="16">
        <v>6</v>
      </c>
      <c r="J65" s="10"/>
    </row>
    <row r="66" spans="1:11" ht="330" x14ac:dyDescent="0.25">
      <c r="A66" s="4">
        <v>2189</v>
      </c>
      <c r="B66" s="3" t="s">
        <v>1287</v>
      </c>
      <c r="C66" s="3" t="s">
        <v>1289</v>
      </c>
      <c r="D66" s="3" t="s">
        <v>1290</v>
      </c>
      <c r="E66" s="3" t="s">
        <v>1288</v>
      </c>
      <c r="F66" s="3" t="s">
        <v>6</v>
      </c>
      <c r="G66" s="3" t="s">
        <v>7</v>
      </c>
      <c r="H66" s="3" t="s">
        <v>93</v>
      </c>
      <c r="I66" s="16">
        <v>6</v>
      </c>
      <c r="J66" s="15" t="s">
        <v>1654</v>
      </c>
      <c r="K66" s="3" t="s">
        <v>1652</v>
      </c>
    </row>
    <row r="67" spans="1:11" ht="150" x14ac:dyDescent="0.25">
      <c r="A67" s="4">
        <v>2243</v>
      </c>
      <c r="B67" s="3" t="s">
        <v>1354</v>
      </c>
      <c r="C67" s="3" t="s">
        <v>1356</v>
      </c>
      <c r="D67" s="3" t="s">
        <v>1356</v>
      </c>
      <c r="E67" s="3" t="s">
        <v>1355</v>
      </c>
      <c r="F67" s="3" t="s">
        <v>6</v>
      </c>
      <c r="G67" s="3" t="s">
        <v>12</v>
      </c>
      <c r="H67" s="3" t="s">
        <v>13</v>
      </c>
      <c r="I67" s="16">
        <v>6</v>
      </c>
      <c r="J67" s="10"/>
    </row>
    <row r="68" spans="1:11" ht="150" x14ac:dyDescent="0.25">
      <c r="A68" s="6">
        <v>1790</v>
      </c>
      <c r="B68" s="3" t="s">
        <v>125</v>
      </c>
      <c r="C68" s="3" t="s">
        <v>110</v>
      </c>
      <c r="D68" s="3" t="s">
        <v>111</v>
      </c>
      <c r="E68" s="3" t="s">
        <v>112</v>
      </c>
      <c r="F68" s="3" t="s">
        <v>6</v>
      </c>
      <c r="G68" s="3" t="s">
        <v>7</v>
      </c>
      <c r="H68" s="3" t="s">
        <v>8</v>
      </c>
      <c r="I68" s="16">
        <v>5</v>
      </c>
      <c r="J68" s="10"/>
    </row>
    <row r="69" spans="1:11" ht="270" x14ac:dyDescent="0.25">
      <c r="A69" s="4">
        <v>1840</v>
      </c>
      <c r="B69" s="3" t="s">
        <v>258</v>
      </c>
      <c r="C69" s="3" t="s">
        <v>252</v>
      </c>
      <c r="D69" s="3" t="s">
        <v>252</v>
      </c>
      <c r="E69" s="3" t="s">
        <v>259</v>
      </c>
      <c r="F69" s="3" t="s">
        <v>6</v>
      </c>
      <c r="G69" s="3" t="s">
        <v>26</v>
      </c>
      <c r="H69" s="3" t="s">
        <v>27</v>
      </c>
      <c r="I69" s="16">
        <v>5</v>
      </c>
      <c r="J69" s="10"/>
    </row>
    <row r="70" spans="1:11" ht="135" x14ac:dyDescent="0.25">
      <c r="A70" s="4">
        <v>1869</v>
      </c>
      <c r="B70" s="3" t="s">
        <v>291</v>
      </c>
      <c r="C70" s="3" t="s">
        <v>293</v>
      </c>
      <c r="D70" s="3" t="s">
        <v>292</v>
      </c>
      <c r="E70" s="3" t="s">
        <v>294</v>
      </c>
      <c r="F70" s="3" t="s">
        <v>6</v>
      </c>
      <c r="G70" s="3" t="s">
        <v>26</v>
      </c>
      <c r="H70" s="3" t="s">
        <v>88</v>
      </c>
      <c r="I70" s="16">
        <v>5</v>
      </c>
      <c r="J70" s="10"/>
    </row>
    <row r="71" spans="1:11" ht="255" x14ac:dyDescent="0.25">
      <c r="A71" s="4">
        <v>1879</v>
      </c>
      <c r="B71" s="3" t="s">
        <v>325</v>
      </c>
      <c r="C71" s="3" t="s">
        <v>327</v>
      </c>
      <c r="D71" s="3" t="s">
        <v>326</v>
      </c>
      <c r="E71" s="3" t="s">
        <v>328</v>
      </c>
      <c r="F71" s="3" t="s">
        <v>6</v>
      </c>
      <c r="G71" s="3" t="s">
        <v>7</v>
      </c>
      <c r="H71" s="3" t="s">
        <v>93</v>
      </c>
      <c r="I71" s="16">
        <v>5</v>
      </c>
      <c r="J71" s="10"/>
    </row>
    <row r="72" spans="1:11" ht="255" x14ac:dyDescent="0.25">
      <c r="A72" s="4">
        <v>1908</v>
      </c>
      <c r="B72" s="3" t="s">
        <v>426</v>
      </c>
      <c r="C72" s="3" t="s">
        <v>427</v>
      </c>
      <c r="D72" s="3" t="s">
        <v>428</v>
      </c>
      <c r="E72" s="3" t="s">
        <v>429</v>
      </c>
      <c r="F72" s="3" t="s">
        <v>6</v>
      </c>
      <c r="G72" s="3" t="s">
        <v>7</v>
      </c>
      <c r="H72" s="3" t="s">
        <v>93</v>
      </c>
      <c r="I72" s="16">
        <v>5</v>
      </c>
      <c r="J72" s="10"/>
    </row>
    <row r="73" spans="1:11" ht="210" x14ac:dyDescent="0.25">
      <c r="A73" s="4">
        <v>1934</v>
      </c>
      <c r="B73" s="3" t="s">
        <v>516</v>
      </c>
      <c r="C73" s="3" t="s">
        <v>518</v>
      </c>
      <c r="D73" s="3" t="s">
        <v>519</v>
      </c>
      <c r="E73" s="3" t="s">
        <v>517</v>
      </c>
      <c r="F73" s="3" t="s">
        <v>6</v>
      </c>
      <c r="G73" s="3" t="s">
        <v>12</v>
      </c>
      <c r="H73" s="3" t="s">
        <v>360</v>
      </c>
      <c r="I73" s="16">
        <v>5</v>
      </c>
      <c r="J73" s="10"/>
    </row>
    <row r="74" spans="1:11" ht="390" x14ac:dyDescent="0.25">
      <c r="A74" s="4">
        <v>1989</v>
      </c>
      <c r="B74" s="3" t="s">
        <v>706</v>
      </c>
      <c r="C74" s="3" t="s">
        <v>708</v>
      </c>
      <c r="D74" s="3" t="s">
        <v>709</v>
      </c>
      <c r="E74" s="3" t="s">
        <v>707</v>
      </c>
      <c r="F74" s="3" t="s">
        <v>6</v>
      </c>
      <c r="G74" s="3" t="s">
        <v>35</v>
      </c>
      <c r="H74" s="3" t="s">
        <v>69</v>
      </c>
      <c r="I74" s="16">
        <v>5</v>
      </c>
      <c r="J74" s="10"/>
    </row>
    <row r="75" spans="1:11" ht="105" x14ac:dyDescent="0.25">
      <c r="A75" s="4">
        <v>1994</v>
      </c>
      <c r="B75" s="3" t="s">
        <v>733</v>
      </c>
      <c r="C75" s="3" t="s">
        <v>731</v>
      </c>
      <c r="D75" s="3" t="s">
        <v>732</v>
      </c>
      <c r="E75" s="3" t="s">
        <v>730</v>
      </c>
      <c r="F75" s="3" t="s">
        <v>6</v>
      </c>
      <c r="G75" s="3" t="s">
        <v>26</v>
      </c>
      <c r="H75" s="3" t="s">
        <v>58</v>
      </c>
      <c r="I75" s="16">
        <v>5</v>
      </c>
      <c r="J75" s="10"/>
    </row>
    <row r="76" spans="1:11" ht="225" x14ac:dyDescent="0.25">
      <c r="A76" s="4">
        <v>2000</v>
      </c>
      <c r="B76" s="3" t="s">
        <v>753</v>
      </c>
      <c r="C76" s="3" t="s">
        <v>755</v>
      </c>
      <c r="D76" s="3" t="s">
        <v>756</v>
      </c>
      <c r="E76" s="3" t="s">
        <v>754</v>
      </c>
      <c r="F76" s="3" t="s">
        <v>6</v>
      </c>
      <c r="G76" s="3" t="s">
        <v>7</v>
      </c>
      <c r="H76" s="3" t="s">
        <v>369</v>
      </c>
      <c r="I76" s="16">
        <v>5</v>
      </c>
      <c r="J76" s="10"/>
    </row>
    <row r="77" spans="1:11" ht="135" x14ac:dyDescent="0.25">
      <c r="A77" s="4">
        <v>2057</v>
      </c>
      <c r="B77" s="3" t="s">
        <v>945</v>
      </c>
      <c r="C77" s="3" t="s">
        <v>761</v>
      </c>
      <c r="D77" s="3" t="s">
        <v>947</v>
      </c>
      <c r="E77" s="3" t="s">
        <v>946</v>
      </c>
      <c r="F77" s="3" t="s">
        <v>6</v>
      </c>
      <c r="G77" s="3" t="s">
        <v>26</v>
      </c>
      <c r="H77" s="3" t="s">
        <v>88</v>
      </c>
      <c r="I77" s="16">
        <v>5</v>
      </c>
      <c r="J77" s="10"/>
    </row>
    <row r="78" spans="1:11" ht="210" x14ac:dyDescent="0.25">
      <c r="A78" s="4">
        <v>2086</v>
      </c>
      <c r="B78" s="3" t="s">
        <v>1043</v>
      </c>
      <c r="C78" s="3" t="s">
        <v>1045</v>
      </c>
      <c r="D78" s="3" t="s">
        <v>1046</v>
      </c>
      <c r="E78" s="3" t="s">
        <v>1044</v>
      </c>
      <c r="F78" s="3" t="s">
        <v>6</v>
      </c>
      <c r="G78" s="3" t="s">
        <v>26</v>
      </c>
      <c r="H78" s="3" t="s">
        <v>88</v>
      </c>
      <c r="I78" s="16">
        <v>5</v>
      </c>
      <c r="J78" s="10"/>
    </row>
    <row r="79" spans="1:11" ht="135" x14ac:dyDescent="0.25">
      <c r="A79" s="4">
        <v>2120</v>
      </c>
      <c r="B79" s="3" t="s">
        <v>1163</v>
      </c>
      <c r="C79" s="3" t="s">
        <v>1165</v>
      </c>
      <c r="D79" s="3" t="s">
        <v>1166</v>
      </c>
      <c r="E79" s="3" t="s">
        <v>1164</v>
      </c>
      <c r="F79" s="3" t="s">
        <v>6</v>
      </c>
      <c r="G79" s="3" t="s">
        <v>26</v>
      </c>
      <c r="H79" s="3" t="s">
        <v>88</v>
      </c>
      <c r="I79" s="16">
        <v>5</v>
      </c>
      <c r="J79" s="10"/>
    </row>
    <row r="80" spans="1:11" ht="255" x14ac:dyDescent="0.25">
      <c r="A80" s="4">
        <v>2168</v>
      </c>
      <c r="B80" s="3" t="s">
        <v>1267</v>
      </c>
      <c r="C80" s="3" t="s">
        <v>1269</v>
      </c>
      <c r="D80" s="3" t="s">
        <v>1270</v>
      </c>
      <c r="E80" s="3" t="s">
        <v>1268</v>
      </c>
      <c r="F80" s="3" t="s">
        <v>6</v>
      </c>
      <c r="G80" s="3" t="s">
        <v>26</v>
      </c>
      <c r="H80" s="3" t="s">
        <v>88</v>
      </c>
      <c r="I80" s="16">
        <v>5</v>
      </c>
      <c r="J80" s="10"/>
    </row>
    <row r="81" spans="1:10" ht="180" x14ac:dyDescent="0.25">
      <c r="A81" s="6">
        <v>1701</v>
      </c>
      <c r="B81" s="3" t="s">
        <v>47</v>
      </c>
      <c r="C81" s="3" t="s">
        <v>1</v>
      </c>
      <c r="D81" s="3" t="s">
        <v>1</v>
      </c>
      <c r="E81" s="3" t="s">
        <v>11</v>
      </c>
      <c r="F81" s="3" t="s">
        <v>6</v>
      </c>
      <c r="G81" s="4" t="s">
        <v>7</v>
      </c>
      <c r="H81" s="3" t="s">
        <v>8</v>
      </c>
      <c r="I81" s="16">
        <v>4</v>
      </c>
      <c r="J81" s="10"/>
    </row>
    <row r="82" spans="1:10" ht="120" x14ac:dyDescent="0.25">
      <c r="A82" s="6">
        <v>1785</v>
      </c>
      <c r="B82" s="3" t="s">
        <v>120</v>
      </c>
      <c r="C82" s="3" t="s">
        <v>91</v>
      </c>
      <c r="D82" s="3" t="s">
        <v>91</v>
      </c>
      <c r="E82" s="3" t="s">
        <v>95</v>
      </c>
      <c r="F82" s="3" t="s">
        <v>6</v>
      </c>
      <c r="G82" s="3" t="s">
        <v>35</v>
      </c>
      <c r="H82" s="3" t="s">
        <v>36</v>
      </c>
      <c r="I82" s="16">
        <v>4</v>
      </c>
      <c r="J82" s="10"/>
    </row>
    <row r="83" spans="1:10" ht="270" x14ac:dyDescent="0.25">
      <c r="A83" s="6">
        <v>1788</v>
      </c>
      <c r="B83" s="3" t="s">
        <v>123</v>
      </c>
      <c r="C83" s="3" t="s">
        <v>103</v>
      </c>
      <c r="D83" s="3" t="s">
        <v>103</v>
      </c>
      <c r="E83" s="3" t="s">
        <v>104</v>
      </c>
      <c r="F83" s="3" t="s">
        <v>6</v>
      </c>
      <c r="G83" s="3" t="s">
        <v>7</v>
      </c>
      <c r="H83" s="3" t="s">
        <v>105</v>
      </c>
      <c r="I83" s="16">
        <v>4</v>
      </c>
      <c r="J83" s="10"/>
    </row>
    <row r="84" spans="1:10" ht="210" x14ac:dyDescent="0.25">
      <c r="A84" s="4">
        <v>1867</v>
      </c>
      <c r="B84" s="3" t="s">
        <v>287</v>
      </c>
      <c r="C84" s="3" t="s">
        <v>289</v>
      </c>
      <c r="D84" s="3" t="s">
        <v>288</v>
      </c>
      <c r="E84" s="3" t="s">
        <v>290</v>
      </c>
      <c r="F84" s="3" t="s">
        <v>6</v>
      </c>
      <c r="G84" s="3" t="s">
        <v>35</v>
      </c>
      <c r="H84" s="3" t="s">
        <v>69</v>
      </c>
      <c r="I84" s="16">
        <v>4</v>
      </c>
      <c r="J84" s="10"/>
    </row>
    <row r="85" spans="1:10" ht="225" x14ac:dyDescent="0.25">
      <c r="A85" s="4">
        <v>1885</v>
      </c>
      <c r="B85" s="3" t="s">
        <v>347</v>
      </c>
      <c r="C85" s="3" t="s">
        <v>349</v>
      </c>
      <c r="D85" s="3" t="s">
        <v>348</v>
      </c>
      <c r="E85" s="3" t="s">
        <v>350</v>
      </c>
      <c r="F85" s="3" t="s">
        <v>6</v>
      </c>
      <c r="G85" s="3" t="s">
        <v>35</v>
      </c>
      <c r="H85" s="3" t="s">
        <v>69</v>
      </c>
      <c r="I85" s="16">
        <v>4</v>
      </c>
      <c r="J85" s="10"/>
    </row>
    <row r="86" spans="1:10" ht="165" x14ac:dyDescent="0.25">
      <c r="A86" s="4">
        <v>1887</v>
      </c>
      <c r="B86" s="3" t="s">
        <v>351</v>
      </c>
      <c r="C86" s="3" t="s">
        <v>331</v>
      </c>
      <c r="D86" s="3" t="s">
        <v>352</v>
      </c>
      <c r="E86" s="3" t="s">
        <v>353</v>
      </c>
      <c r="F86" s="3" t="s">
        <v>6</v>
      </c>
      <c r="G86" s="3" t="s">
        <v>12</v>
      </c>
      <c r="H86" s="3" t="s">
        <v>189</v>
      </c>
      <c r="I86" s="16">
        <v>4</v>
      </c>
      <c r="J86" s="10"/>
    </row>
    <row r="87" spans="1:10" ht="180" x14ac:dyDescent="0.25">
      <c r="A87" s="4">
        <v>1889</v>
      </c>
      <c r="B87" s="3" t="s">
        <v>357</v>
      </c>
      <c r="C87" s="3" t="s">
        <v>252</v>
      </c>
      <c r="D87" s="3" t="s">
        <v>358</v>
      </c>
      <c r="E87" s="3" t="s">
        <v>359</v>
      </c>
      <c r="F87" s="3" t="s">
        <v>6</v>
      </c>
      <c r="G87" s="3" t="s">
        <v>12</v>
      </c>
      <c r="H87" s="3" t="s">
        <v>360</v>
      </c>
      <c r="I87" s="16">
        <v>4</v>
      </c>
      <c r="J87" s="10"/>
    </row>
    <row r="88" spans="1:10" ht="120" x14ac:dyDescent="0.25">
      <c r="A88" s="4">
        <v>1890</v>
      </c>
      <c r="B88" s="3" t="s">
        <v>361</v>
      </c>
      <c r="C88" s="3" t="s">
        <v>363</v>
      </c>
      <c r="D88" s="3"/>
      <c r="E88" s="3" t="s">
        <v>364</v>
      </c>
      <c r="F88" s="3" t="s">
        <v>6</v>
      </c>
      <c r="G88" s="3" t="s">
        <v>12</v>
      </c>
      <c r="H88" s="3" t="s">
        <v>189</v>
      </c>
      <c r="I88" s="16">
        <v>4</v>
      </c>
      <c r="J88" s="10"/>
    </row>
    <row r="89" spans="1:10" ht="225" x14ac:dyDescent="0.25">
      <c r="A89" s="4">
        <v>1895</v>
      </c>
      <c r="B89" s="3" t="s">
        <v>382</v>
      </c>
      <c r="C89" s="3" t="s">
        <v>383</v>
      </c>
      <c r="D89" s="3" t="s">
        <v>384</v>
      </c>
      <c r="E89" s="3" t="s">
        <v>385</v>
      </c>
      <c r="F89" s="3" t="s">
        <v>6</v>
      </c>
      <c r="G89" s="3" t="s">
        <v>12</v>
      </c>
      <c r="H89" s="3" t="s">
        <v>13</v>
      </c>
      <c r="I89" s="16">
        <v>4</v>
      </c>
      <c r="J89" s="10"/>
    </row>
    <row r="90" spans="1:10" ht="345" x14ac:dyDescent="0.25">
      <c r="A90" s="4">
        <v>1913</v>
      </c>
      <c r="B90" s="3" t="s">
        <v>444</v>
      </c>
      <c r="C90" s="3" t="s">
        <v>445</v>
      </c>
      <c r="D90" s="3" t="s">
        <v>446</v>
      </c>
      <c r="E90" s="3" t="s">
        <v>447</v>
      </c>
      <c r="F90" s="3" t="s">
        <v>6</v>
      </c>
      <c r="G90" s="3" t="s">
        <v>35</v>
      </c>
      <c r="H90" s="3" t="s">
        <v>69</v>
      </c>
      <c r="I90" s="16">
        <v>4</v>
      </c>
      <c r="J90" s="10"/>
    </row>
    <row r="91" spans="1:10" ht="270" x14ac:dyDescent="0.25">
      <c r="A91" s="4">
        <v>1930</v>
      </c>
      <c r="B91" s="3" t="s">
        <v>502</v>
      </c>
      <c r="C91" s="3" t="s">
        <v>503</v>
      </c>
      <c r="D91" s="3" t="s">
        <v>504</v>
      </c>
      <c r="E91" s="3" t="s">
        <v>505</v>
      </c>
      <c r="F91" s="3" t="s">
        <v>6</v>
      </c>
      <c r="G91" s="3" t="s">
        <v>35</v>
      </c>
      <c r="H91" s="3" t="s">
        <v>36</v>
      </c>
      <c r="I91" s="16">
        <v>4</v>
      </c>
      <c r="J91" s="10"/>
    </row>
    <row r="92" spans="1:10" ht="135" x14ac:dyDescent="0.25">
      <c r="A92" s="4">
        <v>1944</v>
      </c>
      <c r="B92" s="3" t="s">
        <v>552</v>
      </c>
      <c r="C92" s="3" t="s">
        <v>553</v>
      </c>
      <c r="D92" s="3" t="s">
        <v>554</v>
      </c>
      <c r="E92" s="3" t="s">
        <v>551</v>
      </c>
      <c r="F92" s="3" t="s">
        <v>6</v>
      </c>
      <c r="G92" s="3" t="s">
        <v>7</v>
      </c>
      <c r="H92" s="3" t="s">
        <v>8</v>
      </c>
      <c r="I92" s="16">
        <v>4</v>
      </c>
      <c r="J92" s="10"/>
    </row>
    <row r="93" spans="1:10" ht="409.5" x14ac:dyDescent="0.25">
      <c r="A93" s="4">
        <v>1947</v>
      </c>
      <c r="B93" s="3" t="s">
        <v>563</v>
      </c>
      <c r="C93" s="3" t="s">
        <v>565</v>
      </c>
      <c r="D93" s="3" t="s">
        <v>566</v>
      </c>
      <c r="E93" s="3" t="s">
        <v>564</v>
      </c>
      <c r="F93" s="3" t="s">
        <v>6</v>
      </c>
      <c r="G93" s="3" t="s">
        <v>12</v>
      </c>
      <c r="H93" s="3" t="s">
        <v>13</v>
      </c>
      <c r="I93" s="16">
        <v>4</v>
      </c>
      <c r="J93" s="10"/>
    </row>
    <row r="94" spans="1:10" ht="120" x14ac:dyDescent="0.25">
      <c r="A94" s="4">
        <v>1953</v>
      </c>
      <c r="B94" s="3" t="s">
        <v>585</v>
      </c>
      <c r="C94" s="3" t="s">
        <v>587</v>
      </c>
      <c r="D94" s="3" t="s">
        <v>588</v>
      </c>
      <c r="E94" s="3" t="s">
        <v>586</v>
      </c>
      <c r="F94" s="3" t="s">
        <v>6</v>
      </c>
      <c r="G94" s="3" t="s">
        <v>35</v>
      </c>
      <c r="H94" s="3" t="s">
        <v>69</v>
      </c>
      <c r="I94" s="16">
        <v>4</v>
      </c>
      <c r="J94" s="10"/>
    </row>
    <row r="95" spans="1:10" ht="285" x14ac:dyDescent="0.25">
      <c r="A95" s="4">
        <v>1962</v>
      </c>
      <c r="B95" s="3" t="s">
        <v>615</v>
      </c>
      <c r="C95" s="3" t="s">
        <v>617</v>
      </c>
      <c r="D95" s="3" t="s">
        <v>618</v>
      </c>
      <c r="E95" s="3" t="s">
        <v>616</v>
      </c>
      <c r="F95" s="3" t="s">
        <v>6</v>
      </c>
      <c r="G95" s="3" t="s">
        <v>26</v>
      </c>
      <c r="H95" s="3" t="s">
        <v>58</v>
      </c>
      <c r="I95" s="16">
        <v>4</v>
      </c>
      <c r="J95" s="10"/>
    </row>
    <row r="96" spans="1:10" ht="165" x14ac:dyDescent="0.25">
      <c r="A96" s="4">
        <v>1967</v>
      </c>
      <c r="B96" s="3" t="s">
        <v>630</v>
      </c>
      <c r="C96" s="3" t="s">
        <v>375</v>
      </c>
      <c r="D96" s="3" t="s">
        <v>631</v>
      </c>
      <c r="E96" s="3" t="s">
        <v>629</v>
      </c>
      <c r="F96" s="3" t="s">
        <v>6</v>
      </c>
      <c r="G96" s="3" t="s">
        <v>12</v>
      </c>
      <c r="H96" s="3" t="s">
        <v>189</v>
      </c>
      <c r="I96" s="16">
        <v>4</v>
      </c>
      <c r="J96" s="10"/>
    </row>
    <row r="97" spans="1:10" ht="255" x14ac:dyDescent="0.25">
      <c r="A97" s="4">
        <v>1977</v>
      </c>
      <c r="B97" s="3" t="s">
        <v>666</v>
      </c>
      <c r="C97" s="3" t="s">
        <v>668</v>
      </c>
      <c r="D97" s="3" t="s">
        <v>669</v>
      </c>
      <c r="E97" s="3" t="s">
        <v>667</v>
      </c>
      <c r="F97" s="3" t="s">
        <v>6</v>
      </c>
      <c r="G97" s="3" t="s">
        <v>7</v>
      </c>
      <c r="H97" s="3" t="s">
        <v>8</v>
      </c>
      <c r="I97" s="16">
        <v>4</v>
      </c>
      <c r="J97" s="10"/>
    </row>
    <row r="98" spans="1:10" ht="180" x14ac:dyDescent="0.25">
      <c r="A98" s="4">
        <v>2017</v>
      </c>
      <c r="B98" s="3" t="s">
        <v>802</v>
      </c>
      <c r="C98" s="3" t="s">
        <v>804</v>
      </c>
      <c r="D98" s="3" t="s">
        <v>805</v>
      </c>
      <c r="E98" s="3" t="s">
        <v>803</v>
      </c>
      <c r="F98" s="3" t="s">
        <v>6</v>
      </c>
      <c r="G98" s="3" t="s">
        <v>7</v>
      </c>
      <c r="H98" s="3" t="s">
        <v>93</v>
      </c>
      <c r="I98" s="16">
        <v>4</v>
      </c>
      <c r="J98" s="10"/>
    </row>
    <row r="99" spans="1:10" ht="315" x14ac:dyDescent="0.25">
      <c r="A99" s="4">
        <v>2058</v>
      </c>
      <c r="B99" s="3" t="s">
        <v>948</v>
      </c>
      <c r="C99" s="3" t="s">
        <v>950</v>
      </c>
      <c r="D99" s="3" t="s">
        <v>951</v>
      </c>
      <c r="E99" s="3" t="s">
        <v>949</v>
      </c>
      <c r="F99" s="3" t="s">
        <v>6</v>
      </c>
      <c r="G99" s="3" t="s">
        <v>7</v>
      </c>
      <c r="H99" s="3" t="s">
        <v>8</v>
      </c>
      <c r="I99" s="16">
        <v>4</v>
      </c>
      <c r="J99" s="10"/>
    </row>
    <row r="100" spans="1:10" ht="240" x14ac:dyDescent="0.25">
      <c r="A100" s="4">
        <v>2068</v>
      </c>
      <c r="B100" s="3" t="s">
        <v>979</v>
      </c>
      <c r="C100" s="3" t="s">
        <v>981</v>
      </c>
      <c r="D100" s="3" t="s">
        <v>982</v>
      </c>
      <c r="E100" s="3" t="s">
        <v>980</v>
      </c>
      <c r="F100" s="3" t="s">
        <v>6</v>
      </c>
      <c r="G100" s="3" t="s">
        <v>12</v>
      </c>
      <c r="H100" s="3" t="s">
        <v>13</v>
      </c>
      <c r="I100" s="16">
        <v>4</v>
      </c>
      <c r="J100" s="10"/>
    </row>
    <row r="101" spans="1:10" ht="195" x14ac:dyDescent="0.25">
      <c r="A101" s="4">
        <v>2074</v>
      </c>
      <c r="B101" s="3" t="s">
        <v>996</v>
      </c>
      <c r="C101" s="3" t="s">
        <v>998</v>
      </c>
      <c r="D101" s="3" t="s">
        <v>999</v>
      </c>
      <c r="E101" s="3" t="s">
        <v>997</v>
      </c>
      <c r="F101" s="3" t="s">
        <v>6</v>
      </c>
      <c r="G101" s="3" t="s">
        <v>26</v>
      </c>
      <c r="H101" s="3" t="s">
        <v>161</v>
      </c>
      <c r="I101" s="16">
        <v>4</v>
      </c>
      <c r="J101" s="10"/>
    </row>
    <row r="102" spans="1:10" ht="270" x14ac:dyDescent="0.25">
      <c r="A102" s="4">
        <v>2101</v>
      </c>
      <c r="B102" s="3" t="s">
        <v>1094</v>
      </c>
      <c r="C102" s="3" t="s">
        <v>1096</v>
      </c>
      <c r="D102" s="3" t="s">
        <v>1097</v>
      </c>
      <c r="E102" s="3" t="s">
        <v>1095</v>
      </c>
      <c r="F102" s="3" t="s">
        <v>6</v>
      </c>
      <c r="G102" s="3" t="s">
        <v>35</v>
      </c>
      <c r="H102" s="3" t="s">
        <v>658</v>
      </c>
      <c r="I102" s="16">
        <v>4</v>
      </c>
      <c r="J102" s="10"/>
    </row>
    <row r="103" spans="1:10" ht="210" x14ac:dyDescent="0.25">
      <c r="A103" s="4">
        <v>2110</v>
      </c>
      <c r="B103" s="3" t="s">
        <v>1127</v>
      </c>
      <c r="C103" s="3" t="s">
        <v>1129</v>
      </c>
      <c r="D103" s="3" t="s">
        <v>1129</v>
      </c>
      <c r="E103" s="3" t="s">
        <v>1128</v>
      </c>
      <c r="F103" s="3" t="s">
        <v>6</v>
      </c>
      <c r="G103" s="3" t="s">
        <v>26</v>
      </c>
      <c r="H103" s="3" t="s">
        <v>88</v>
      </c>
      <c r="I103" s="16">
        <v>4</v>
      </c>
      <c r="J103" s="10"/>
    </row>
    <row r="104" spans="1:10" ht="210" x14ac:dyDescent="0.25">
      <c r="A104" s="4">
        <v>2126</v>
      </c>
      <c r="B104" s="3" t="s">
        <v>1183</v>
      </c>
      <c r="C104" s="3" t="s">
        <v>1185</v>
      </c>
      <c r="D104" s="3" t="s">
        <v>1186</v>
      </c>
      <c r="E104" s="3" t="s">
        <v>1184</v>
      </c>
      <c r="F104" s="3" t="s">
        <v>6</v>
      </c>
      <c r="G104" s="3" t="s">
        <v>7</v>
      </c>
      <c r="H104" s="3" t="s">
        <v>8</v>
      </c>
      <c r="I104" s="16">
        <v>4</v>
      </c>
      <c r="J104" s="10"/>
    </row>
    <row r="105" spans="1:10" ht="120" x14ac:dyDescent="0.25">
      <c r="A105" s="4">
        <v>2188</v>
      </c>
      <c r="B105" s="3" t="s">
        <v>1283</v>
      </c>
      <c r="C105" s="3" t="s">
        <v>1285</v>
      </c>
      <c r="D105" s="3" t="s">
        <v>1286</v>
      </c>
      <c r="E105" s="3" t="s">
        <v>1284</v>
      </c>
      <c r="F105" s="3" t="s">
        <v>6</v>
      </c>
      <c r="G105" s="3" t="s">
        <v>12</v>
      </c>
      <c r="H105" s="3" t="s">
        <v>13</v>
      </c>
      <c r="I105" s="16">
        <v>4</v>
      </c>
      <c r="J105" s="10"/>
    </row>
    <row r="106" spans="1:10" ht="409.5" x14ac:dyDescent="0.25">
      <c r="A106" s="4">
        <v>2230</v>
      </c>
      <c r="B106" s="3" t="s">
        <v>1312</v>
      </c>
      <c r="C106" s="3" t="s">
        <v>1316</v>
      </c>
      <c r="D106" s="3" t="s">
        <v>1317</v>
      </c>
      <c r="E106" s="3" t="s">
        <v>1313</v>
      </c>
      <c r="F106" s="3" t="s">
        <v>6</v>
      </c>
      <c r="G106" s="3" t="s">
        <v>7</v>
      </c>
      <c r="H106" s="3" t="s">
        <v>8</v>
      </c>
      <c r="I106" s="16">
        <v>4</v>
      </c>
      <c r="J106" s="10"/>
    </row>
    <row r="107" spans="1:10" ht="330" x14ac:dyDescent="0.25">
      <c r="A107" s="4">
        <v>2248</v>
      </c>
      <c r="B107" s="3" t="s">
        <v>1372</v>
      </c>
      <c r="C107" s="3" t="s">
        <v>1374</v>
      </c>
      <c r="D107" s="3" t="s">
        <v>1375</v>
      </c>
      <c r="E107" s="3" t="s">
        <v>1373</v>
      </c>
      <c r="F107" s="3" t="s">
        <v>6</v>
      </c>
      <c r="G107" s="3" t="s">
        <v>35</v>
      </c>
      <c r="H107" s="3" t="s">
        <v>69</v>
      </c>
      <c r="I107" s="16">
        <v>4</v>
      </c>
      <c r="J107" s="10"/>
    </row>
    <row r="108" spans="1:10" ht="165" x14ac:dyDescent="0.25">
      <c r="A108" s="4">
        <v>2265</v>
      </c>
      <c r="B108" s="3" t="s">
        <v>1426</v>
      </c>
      <c r="C108" s="3" t="s">
        <v>1428</v>
      </c>
      <c r="D108" s="3" t="s">
        <v>1428</v>
      </c>
      <c r="E108" s="3" t="s">
        <v>1427</v>
      </c>
      <c r="F108" s="3" t="s">
        <v>6</v>
      </c>
      <c r="G108" s="3" t="s">
        <v>7</v>
      </c>
      <c r="H108" s="3" t="s">
        <v>8</v>
      </c>
      <c r="I108" s="16">
        <v>4</v>
      </c>
      <c r="J108" s="10"/>
    </row>
    <row r="109" spans="1:10" ht="225" x14ac:dyDescent="0.25">
      <c r="A109" s="4">
        <v>2270</v>
      </c>
      <c r="B109" s="3" t="s">
        <v>1437</v>
      </c>
      <c r="C109" s="3" t="s">
        <v>1440</v>
      </c>
      <c r="D109" s="3" t="s">
        <v>1441</v>
      </c>
      <c r="E109" s="3" t="s">
        <v>1438</v>
      </c>
      <c r="F109" s="3" t="s">
        <v>6</v>
      </c>
      <c r="G109" s="3" t="s">
        <v>26</v>
      </c>
      <c r="H109" s="3" t="s">
        <v>88</v>
      </c>
      <c r="I109" s="16">
        <v>4</v>
      </c>
      <c r="J109" s="10"/>
    </row>
    <row r="110" spans="1:10" ht="135" x14ac:dyDescent="0.25">
      <c r="A110" s="4">
        <v>2276</v>
      </c>
      <c r="B110" s="3" t="s">
        <v>1455</v>
      </c>
      <c r="C110" s="3" t="s">
        <v>1457</v>
      </c>
      <c r="D110" s="3" t="s">
        <v>1458</v>
      </c>
      <c r="E110" s="3" t="s">
        <v>1456</v>
      </c>
      <c r="F110" s="3" t="s">
        <v>6</v>
      </c>
      <c r="G110" s="3" t="s">
        <v>7</v>
      </c>
      <c r="H110" s="3" t="s">
        <v>8</v>
      </c>
      <c r="I110" s="16">
        <v>4</v>
      </c>
      <c r="J110" s="10"/>
    </row>
    <row r="111" spans="1:10" ht="120" x14ac:dyDescent="0.25">
      <c r="A111" s="6">
        <v>1746</v>
      </c>
      <c r="B111" s="3" t="s">
        <v>73</v>
      </c>
      <c r="C111" s="3" t="s">
        <v>74</v>
      </c>
      <c r="D111" s="3" t="s">
        <v>74</v>
      </c>
      <c r="E111" s="3" t="s">
        <v>75</v>
      </c>
      <c r="F111" s="3" t="s">
        <v>6</v>
      </c>
      <c r="G111" s="3" t="s">
        <v>35</v>
      </c>
      <c r="H111" s="3" t="s">
        <v>36</v>
      </c>
      <c r="I111" s="16">
        <v>3</v>
      </c>
      <c r="J111" s="10"/>
    </row>
    <row r="112" spans="1:10" ht="240" x14ac:dyDescent="0.25">
      <c r="A112" s="6">
        <v>1801</v>
      </c>
      <c r="B112" s="3" t="s">
        <v>133</v>
      </c>
      <c r="C112" s="3" t="s">
        <v>134</v>
      </c>
      <c r="D112" s="3" t="s">
        <v>135</v>
      </c>
      <c r="E112" s="3" t="s">
        <v>136</v>
      </c>
      <c r="F112" s="3" t="s">
        <v>6</v>
      </c>
      <c r="G112" s="3" t="s">
        <v>26</v>
      </c>
      <c r="H112" s="3" t="s">
        <v>58</v>
      </c>
      <c r="I112" s="16">
        <v>3</v>
      </c>
      <c r="J112" s="10"/>
    </row>
    <row r="113" spans="1:10" ht="240" x14ac:dyDescent="0.25">
      <c r="A113" s="4">
        <v>1812</v>
      </c>
      <c r="B113" s="3" t="s">
        <v>174</v>
      </c>
      <c r="C113" s="3" t="s">
        <v>175</v>
      </c>
      <c r="D113" s="3" t="s">
        <v>175</v>
      </c>
      <c r="E113" s="3" t="s">
        <v>176</v>
      </c>
      <c r="F113" s="3" t="s">
        <v>6</v>
      </c>
      <c r="G113" s="3" t="s">
        <v>26</v>
      </c>
      <c r="H113" s="3" t="s">
        <v>88</v>
      </c>
      <c r="I113" s="16">
        <v>3</v>
      </c>
      <c r="J113" s="10"/>
    </row>
    <row r="114" spans="1:10" ht="150" x14ac:dyDescent="0.25">
      <c r="A114" s="4">
        <v>1829</v>
      </c>
      <c r="B114" s="3" t="s">
        <v>215</v>
      </c>
      <c r="C114" s="3" t="s">
        <v>217</v>
      </c>
      <c r="D114" s="3" t="s">
        <v>216</v>
      </c>
      <c r="E114" s="3" t="s">
        <v>218</v>
      </c>
      <c r="F114" s="3" t="s">
        <v>6</v>
      </c>
      <c r="G114" s="3" t="s">
        <v>26</v>
      </c>
      <c r="H114" s="3" t="s">
        <v>88</v>
      </c>
      <c r="I114" s="16">
        <v>3</v>
      </c>
      <c r="J114" s="10"/>
    </row>
    <row r="115" spans="1:10" ht="150" x14ac:dyDescent="0.25">
      <c r="A115" s="4">
        <v>1831</v>
      </c>
      <c r="B115" s="3" t="s">
        <v>223</v>
      </c>
      <c r="C115" s="3" t="s">
        <v>224</v>
      </c>
      <c r="D115" s="3" t="s">
        <v>224</v>
      </c>
      <c r="E115" s="3" t="s">
        <v>225</v>
      </c>
      <c r="F115" s="3" t="s">
        <v>6</v>
      </c>
      <c r="G115" s="3" t="s">
        <v>35</v>
      </c>
      <c r="H115" s="3" t="s">
        <v>36</v>
      </c>
      <c r="I115" s="16">
        <v>3</v>
      </c>
      <c r="J115" s="10"/>
    </row>
    <row r="116" spans="1:10" ht="150" x14ac:dyDescent="0.25">
      <c r="A116" s="4">
        <v>1873</v>
      </c>
      <c r="B116" s="3" t="s">
        <v>302</v>
      </c>
      <c r="C116" s="3" t="s">
        <v>304</v>
      </c>
      <c r="D116" s="3" t="s">
        <v>303</v>
      </c>
      <c r="E116" s="3" t="s">
        <v>305</v>
      </c>
      <c r="F116" s="3" t="s">
        <v>6</v>
      </c>
      <c r="G116" s="3" t="s">
        <v>35</v>
      </c>
      <c r="H116" s="3" t="s">
        <v>36</v>
      </c>
      <c r="I116" s="16">
        <v>3</v>
      </c>
      <c r="J116" s="10"/>
    </row>
    <row r="117" spans="1:10" ht="135" x14ac:dyDescent="0.25">
      <c r="A117" s="4">
        <v>1894</v>
      </c>
      <c r="B117" s="3" t="s">
        <v>378</v>
      </c>
      <c r="C117" s="3" t="s">
        <v>379</v>
      </c>
      <c r="D117" s="3" t="s">
        <v>380</v>
      </c>
      <c r="E117" s="3" t="s">
        <v>381</v>
      </c>
      <c r="F117" s="3" t="s">
        <v>6</v>
      </c>
      <c r="G117" s="3" t="s">
        <v>26</v>
      </c>
      <c r="H117" s="3" t="s">
        <v>88</v>
      </c>
      <c r="I117" s="16">
        <v>3</v>
      </c>
      <c r="J117" s="10"/>
    </row>
    <row r="118" spans="1:10" ht="210" x14ac:dyDescent="0.25">
      <c r="A118" s="4">
        <v>1904</v>
      </c>
      <c r="B118" s="3" t="s">
        <v>412</v>
      </c>
      <c r="C118" s="3" t="s">
        <v>413</v>
      </c>
      <c r="D118" s="3" t="s">
        <v>414</v>
      </c>
      <c r="E118" s="3" t="s">
        <v>415</v>
      </c>
      <c r="F118" s="3" t="s">
        <v>6</v>
      </c>
      <c r="G118" s="3" t="s">
        <v>26</v>
      </c>
      <c r="H118" s="3" t="s">
        <v>88</v>
      </c>
      <c r="I118" s="16">
        <v>3</v>
      </c>
      <c r="J118" s="10"/>
    </row>
    <row r="119" spans="1:10" ht="195" x14ac:dyDescent="0.25">
      <c r="A119" s="4">
        <v>1950</v>
      </c>
      <c r="B119" s="3" t="s">
        <v>575</v>
      </c>
      <c r="C119" s="3" t="s">
        <v>577</v>
      </c>
      <c r="D119" s="3" t="s">
        <v>578</v>
      </c>
      <c r="E119" s="3" t="s">
        <v>576</v>
      </c>
      <c r="F119" s="3" t="s">
        <v>6</v>
      </c>
      <c r="G119" s="3" t="s">
        <v>26</v>
      </c>
      <c r="H119" s="3" t="s">
        <v>161</v>
      </c>
      <c r="I119" s="16">
        <v>3</v>
      </c>
      <c r="J119" s="10"/>
    </row>
    <row r="120" spans="1:10" ht="300" x14ac:dyDescent="0.25">
      <c r="A120" s="4">
        <v>1951</v>
      </c>
      <c r="B120" s="3" t="s">
        <v>579</v>
      </c>
      <c r="C120" s="3" t="s">
        <v>315</v>
      </c>
      <c r="D120" s="3" t="s">
        <v>581</v>
      </c>
      <c r="E120" s="3" t="s">
        <v>580</v>
      </c>
      <c r="F120" s="3" t="s">
        <v>6</v>
      </c>
      <c r="G120" s="3" t="s">
        <v>7</v>
      </c>
      <c r="H120" s="3" t="s">
        <v>105</v>
      </c>
      <c r="I120" s="16">
        <v>3</v>
      </c>
      <c r="J120" s="10"/>
    </row>
    <row r="121" spans="1:10" ht="210" x14ac:dyDescent="0.25">
      <c r="A121" s="4">
        <v>1998</v>
      </c>
      <c r="B121" s="3" t="s">
        <v>745</v>
      </c>
      <c r="C121" s="3" t="s">
        <v>747</v>
      </c>
      <c r="D121" s="3" t="s">
        <v>748</v>
      </c>
      <c r="E121" s="3" t="s">
        <v>746</v>
      </c>
      <c r="F121" s="3" t="s">
        <v>6</v>
      </c>
      <c r="G121" s="3" t="s">
        <v>35</v>
      </c>
      <c r="H121" s="3" t="s">
        <v>69</v>
      </c>
      <c r="I121" s="16">
        <v>3</v>
      </c>
      <c r="J121" s="10"/>
    </row>
    <row r="122" spans="1:10" ht="255" x14ac:dyDescent="0.25">
      <c r="A122" s="4">
        <v>2009</v>
      </c>
      <c r="B122" s="3" t="s">
        <v>778</v>
      </c>
      <c r="C122" s="3" t="s">
        <v>780</v>
      </c>
      <c r="D122" s="3" t="s">
        <v>780</v>
      </c>
      <c r="E122" s="3" t="s">
        <v>779</v>
      </c>
      <c r="F122" s="3" t="s">
        <v>6</v>
      </c>
      <c r="G122" s="3" t="s">
        <v>7</v>
      </c>
      <c r="H122" s="3" t="s">
        <v>8</v>
      </c>
      <c r="I122" s="16">
        <v>3</v>
      </c>
      <c r="J122" s="10"/>
    </row>
    <row r="123" spans="1:10" ht="225" x14ac:dyDescent="0.25">
      <c r="A123" s="4">
        <v>2014</v>
      </c>
      <c r="B123" s="3" t="s">
        <v>793</v>
      </c>
      <c r="C123" s="3" t="s">
        <v>794</v>
      </c>
      <c r="D123" s="3" t="s">
        <v>795</v>
      </c>
      <c r="E123" s="3" t="s">
        <v>792</v>
      </c>
      <c r="F123" s="3" t="s">
        <v>6</v>
      </c>
      <c r="G123" s="3" t="s">
        <v>26</v>
      </c>
      <c r="H123" s="3" t="s">
        <v>88</v>
      </c>
      <c r="I123" s="16">
        <v>3</v>
      </c>
      <c r="J123" s="10"/>
    </row>
    <row r="124" spans="1:10" ht="150" x14ac:dyDescent="0.25">
      <c r="A124" s="4">
        <v>2016</v>
      </c>
      <c r="B124" s="3" t="s">
        <v>799</v>
      </c>
      <c r="C124" s="3" t="s">
        <v>801</v>
      </c>
      <c r="D124" s="3" t="s">
        <v>801</v>
      </c>
      <c r="E124" s="3" t="s">
        <v>800</v>
      </c>
      <c r="F124" s="3" t="s">
        <v>6</v>
      </c>
      <c r="G124" s="3" t="s">
        <v>35</v>
      </c>
      <c r="H124" s="3" t="s">
        <v>36</v>
      </c>
      <c r="I124" s="16">
        <v>3</v>
      </c>
      <c r="J124" s="10"/>
    </row>
    <row r="125" spans="1:10" ht="405" x14ac:dyDescent="0.25">
      <c r="A125" s="4">
        <v>2028</v>
      </c>
      <c r="B125" s="3" t="s">
        <v>842</v>
      </c>
      <c r="C125" s="3" t="s">
        <v>844</v>
      </c>
      <c r="D125" s="3" t="s">
        <v>845</v>
      </c>
      <c r="E125" s="3" t="s">
        <v>843</v>
      </c>
      <c r="F125" s="3" t="s">
        <v>6</v>
      </c>
      <c r="G125" s="3" t="s">
        <v>7</v>
      </c>
      <c r="H125" s="3" t="s">
        <v>102</v>
      </c>
      <c r="I125" s="16">
        <v>3</v>
      </c>
      <c r="J125" s="10"/>
    </row>
    <row r="126" spans="1:10" ht="180" x14ac:dyDescent="0.25">
      <c r="A126" s="4">
        <v>2032</v>
      </c>
      <c r="B126" s="3" t="s">
        <v>855</v>
      </c>
      <c r="C126" s="3" t="s">
        <v>857</v>
      </c>
      <c r="D126" s="3" t="s">
        <v>858</v>
      </c>
      <c r="E126" s="3" t="s">
        <v>856</v>
      </c>
      <c r="F126" s="3" t="s">
        <v>6</v>
      </c>
      <c r="G126" s="3" t="s">
        <v>12</v>
      </c>
      <c r="H126" s="3" t="s">
        <v>206</v>
      </c>
      <c r="I126" s="16">
        <v>3</v>
      </c>
      <c r="J126" s="10"/>
    </row>
    <row r="127" spans="1:10" ht="210" x14ac:dyDescent="0.25">
      <c r="A127" s="4">
        <v>2036</v>
      </c>
      <c r="B127" s="3" t="s">
        <v>868</v>
      </c>
      <c r="C127" s="3" t="s">
        <v>863</v>
      </c>
      <c r="D127" s="3" t="s">
        <v>870</v>
      </c>
      <c r="E127" s="3" t="s">
        <v>869</v>
      </c>
      <c r="F127" s="3" t="s">
        <v>6</v>
      </c>
      <c r="G127" s="3" t="s">
        <v>7</v>
      </c>
      <c r="H127" s="3" t="s">
        <v>369</v>
      </c>
      <c r="I127" s="16">
        <v>3</v>
      </c>
      <c r="J127" s="10"/>
    </row>
    <row r="128" spans="1:10" ht="255" x14ac:dyDescent="0.25">
      <c r="A128" s="4">
        <v>2040</v>
      </c>
      <c r="B128" s="3" t="s">
        <v>883</v>
      </c>
      <c r="C128" s="3" t="s">
        <v>761</v>
      </c>
      <c r="D128" s="3" t="s">
        <v>885</v>
      </c>
      <c r="E128" s="3" t="s">
        <v>884</v>
      </c>
      <c r="F128" s="3" t="s">
        <v>6</v>
      </c>
      <c r="G128" s="3" t="s">
        <v>26</v>
      </c>
      <c r="H128" s="3" t="s">
        <v>31</v>
      </c>
      <c r="I128" s="16">
        <v>3</v>
      </c>
      <c r="J128" s="10"/>
    </row>
    <row r="129" spans="1:10" ht="225" x14ac:dyDescent="0.25">
      <c r="A129" s="4">
        <v>2048</v>
      </c>
      <c r="B129" s="3" t="s">
        <v>910</v>
      </c>
      <c r="C129" s="3" t="s">
        <v>914</v>
      </c>
      <c r="D129" s="3" t="s">
        <v>914</v>
      </c>
      <c r="E129" s="3" t="s">
        <v>911</v>
      </c>
      <c r="F129" s="3" t="s">
        <v>6</v>
      </c>
      <c r="G129" s="3" t="s">
        <v>12</v>
      </c>
      <c r="H129" s="3" t="s">
        <v>546</v>
      </c>
      <c r="I129" s="16">
        <v>3</v>
      </c>
      <c r="J129" s="10"/>
    </row>
    <row r="130" spans="1:10" ht="255" x14ac:dyDescent="0.25">
      <c r="A130" s="4">
        <v>2050</v>
      </c>
      <c r="B130" s="3" t="s">
        <v>919</v>
      </c>
      <c r="C130" s="3" t="s">
        <v>921</v>
      </c>
      <c r="D130" s="3" t="s">
        <v>922</v>
      </c>
      <c r="E130" s="3" t="s">
        <v>920</v>
      </c>
      <c r="F130" s="3" t="s">
        <v>6</v>
      </c>
      <c r="G130" s="3" t="s">
        <v>12</v>
      </c>
      <c r="H130" s="3" t="s">
        <v>13</v>
      </c>
      <c r="I130" s="16">
        <v>3</v>
      </c>
      <c r="J130" s="10"/>
    </row>
    <row r="131" spans="1:10" ht="315" x14ac:dyDescent="0.25">
      <c r="A131" s="4">
        <v>2070</v>
      </c>
      <c r="B131" s="3" t="s">
        <v>983</v>
      </c>
      <c r="C131" s="3" t="s">
        <v>985</v>
      </c>
      <c r="D131" s="3" t="s">
        <v>986</v>
      </c>
      <c r="E131" s="3" t="s">
        <v>984</v>
      </c>
      <c r="F131" s="3" t="s">
        <v>6</v>
      </c>
      <c r="G131" s="3" t="s">
        <v>12</v>
      </c>
      <c r="H131" s="3" t="s">
        <v>546</v>
      </c>
      <c r="I131" s="16">
        <v>3</v>
      </c>
      <c r="J131" s="10"/>
    </row>
    <row r="132" spans="1:10" ht="165" x14ac:dyDescent="0.25">
      <c r="A132" s="4">
        <v>2081</v>
      </c>
      <c r="B132" s="3" t="s">
        <v>1023</v>
      </c>
      <c r="C132" s="3" t="s">
        <v>1025</v>
      </c>
      <c r="D132" s="3" t="s">
        <v>1026</v>
      </c>
      <c r="E132" s="3" t="s">
        <v>1024</v>
      </c>
      <c r="F132" s="3" t="s">
        <v>6</v>
      </c>
      <c r="G132" s="3" t="s">
        <v>12</v>
      </c>
      <c r="H132" s="3" t="s">
        <v>13</v>
      </c>
      <c r="I132" s="16">
        <v>3</v>
      </c>
      <c r="J132" s="10"/>
    </row>
    <row r="133" spans="1:10" ht="345" x14ac:dyDescent="0.25">
      <c r="A133" s="4">
        <v>2093</v>
      </c>
      <c r="B133" s="3" t="s">
        <v>1067</v>
      </c>
      <c r="C133" s="3" t="s">
        <v>1069</v>
      </c>
      <c r="D133" s="3" t="s">
        <v>1070</v>
      </c>
      <c r="E133" s="3" t="s">
        <v>1068</v>
      </c>
      <c r="F133" s="3" t="s">
        <v>6</v>
      </c>
      <c r="G133" s="3" t="s">
        <v>35</v>
      </c>
      <c r="H133" s="3" t="s">
        <v>69</v>
      </c>
      <c r="I133" s="16">
        <v>3</v>
      </c>
      <c r="J133" s="10"/>
    </row>
    <row r="134" spans="1:10" ht="270" x14ac:dyDescent="0.25">
      <c r="A134" s="4">
        <v>2098</v>
      </c>
      <c r="B134" s="3" t="s">
        <v>1085</v>
      </c>
      <c r="C134" s="3" t="s">
        <v>1080</v>
      </c>
      <c r="D134" s="3" t="s">
        <v>1087</v>
      </c>
      <c r="E134" s="3" t="s">
        <v>1086</v>
      </c>
      <c r="F134" s="3" t="s">
        <v>6</v>
      </c>
      <c r="G134" s="3" t="s">
        <v>12</v>
      </c>
      <c r="H134" s="3" t="s">
        <v>206</v>
      </c>
      <c r="I134" s="16">
        <v>3</v>
      </c>
      <c r="J134" s="10"/>
    </row>
    <row r="135" spans="1:10" ht="90" x14ac:dyDescent="0.25">
      <c r="A135" s="4">
        <v>2111</v>
      </c>
      <c r="B135" s="3" t="s">
        <v>1130</v>
      </c>
      <c r="C135" s="3" t="s">
        <v>1132</v>
      </c>
      <c r="D135" s="3" t="s">
        <v>1132</v>
      </c>
      <c r="E135" s="3" t="s">
        <v>1131</v>
      </c>
      <c r="F135" s="3" t="s">
        <v>6</v>
      </c>
      <c r="G135" s="7" t="s">
        <v>12</v>
      </c>
      <c r="H135" s="3" t="s">
        <v>189</v>
      </c>
      <c r="I135" s="16">
        <v>3</v>
      </c>
      <c r="J135" s="10"/>
    </row>
    <row r="136" spans="1:10" ht="255" x14ac:dyDescent="0.25">
      <c r="A136" s="4">
        <v>2117</v>
      </c>
      <c r="B136" s="3" t="s">
        <v>1152</v>
      </c>
      <c r="C136" s="3" t="s">
        <v>1154</v>
      </c>
      <c r="D136" s="3" t="s">
        <v>1155</v>
      </c>
      <c r="E136" s="3" t="s">
        <v>1153</v>
      </c>
      <c r="F136" s="3" t="s">
        <v>6</v>
      </c>
      <c r="G136" s="3" t="s">
        <v>7</v>
      </c>
      <c r="H136" s="3" t="s">
        <v>230</v>
      </c>
      <c r="I136" s="16">
        <v>3</v>
      </c>
      <c r="J136" s="10"/>
    </row>
    <row r="137" spans="1:10" ht="225" x14ac:dyDescent="0.25">
      <c r="A137" s="4">
        <v>2121</v>
      </c>
      <c r="B137" s="3" t="s">
        <v>1167</v>
      </c>
      <c r="C137" s="3" t="s">
        <v>1010</v>
      </c>
      <c r="D137" s="3" t="s">
        <v>1169</v>
      </c>
      <c r="E137" s="3" t="s">
        <v>1168</v>
      </c>
      <c r="F137" s="3" t="s">
        <v>6</v>
      </c>
      <c r="G137" s="3" t="s">
        <v>26</v>
      </c>
      <c r="H137" s="3" t="s">
        <v>88</v>
      </c>
      <c r="I137" s="16">
        <v>3</v>
      </c>
      <c r="J137" s="10"/>
    </row>
    <row r="138" spans="1:10" ht="180" x14ac:dyDescent="0.25">
      <c r="A138" s="4">
        <v>2207</v>
      </c>
      <c r="B138" s="3" t="s">
        <v>1295</v>
      </c>
      <c r="C138" s="3" t="s">
        <v>1297</v>
      </c>
      <c r="D138" s="3" t="s">
        <v>1298</v>
      </c>
      <c r="E138" s="3" t="s">
        <v>1296</v>
      </c>
      <c r="F138" s="3" t="s">
        <v>6</v>
      </c>
      <c r="G138" s="3" t="s">
        <v>12</v>
      </c>
      <c r="H138" s="3" t="s">
        <v>360</v>
      </c>
      <c r="I138" s="16">
        <v>3</v>
      </c>
      <c r="J138" s="10"/>
    </row>
    <row r="139" spans="1:10" ht="135" x14ac:dyDescent="0.25">
      <c r="A139" s="4">
        <v>2232</v>
      </c>
      <c r="B139" s="3" t="s">
        <v>1320</v>
      </c>
      <c r="C139" s="3" t="s">
        <v>1322</v>
      </c>
      <c r="D139" s="3" t="s">
        <v>1323</v>
      </c>
      <c r="E139" s="3" t="s">
        <v>1321</v>
      </c>
      <c r="F139" s="3" t="s">
        <v>6</v>
      </c>
      <c r="G139" s="3" t="s">
        <v>12</v>
      </c>
      <c r="H139" s="3" t="s">
        <v>17</v>
      </c>
      <c r="I139" s="16">
        <v>3</v>
      </c>
      <c r="J139" s="10"/>
    </row>
    <row r="140" spans="1:10" ht="409.5" x14ac:dyDescent="0.25">
      <c r="A140" s="4">
        <v>2267</v>
      </c>
      <c r="B140" s="3" t="s">
        <v>1479</v>
      </c>
      <c r="C140" s="3" t="s">
        <v>480</v>
      </c>
      <c r="D140" s="3" t="s">
        <v>1480</v>
      </c>
      <c r="E140" s="3" t="s">
        <v>1478</v>
      </c>
      <c r="F140" s="3" t="s">
        <v>6</v>
      </c>
      <c r="G140" s="3" t="s">
        <v>7</v>
      </c>
      <c r="H140" s="3" t="s">
        <v>8</v>
      </c>
      <c r="I140" s="16">
        <v>3</v>
      </c>
      <c r="J140" s="10"/>
    </row>
    <row r="141" spans="1:10" ht="105" x14ac:dyDescent="0.25">
      <c r="A141" s="4">
        <v>2272</v>
      </c>
      <c r="B141" s="3" t="s">
        <v>1447</v>
      </c>
      <c r="C141" s="3" t="s">
        <v>1446</v>
      </c>
      <c r="D141" s="3" t="s">
        <v>1446</v>
      </c>
      <c r="E141" s="3" t="s">
        <v>1448</v>
      </c>
      <c r="F141" s="3" t="s">
        <v>6</v>
      </c>
      <c r="G141" s="3" t="s">
        <v>7</v>
      </c>
      <c r="H141" s="3" t="s">
        <v>286</v>
      </c>
      <c r="I141" s="16">
        <v>3</v>
      </c>
      <c r="J141" s="10"/>
    </row>
    <row r="142" spans="1:10" ht="195" x14ac:dyDescent="0.25">
      <c r="A142" s="4">
        <v>2280</v>
      </c>
      <c r="B142" s="3" t="s">
        <v>1472</v>
      </c>
      <c r="C142" s="3" t="s">
        <v>1470</v>
      </c>
      <c r="D142" s="3" t="s">
        <v>1471</v>
      </c>
      <c r="E142" s="3" t="s">
        <v>1473</v>
      </c>
      <c r="F142" s="3" t="s">
        <v>6</v>
      </c>
      <c r="G142" s="3" t="s">
        <v>7</v>
      </c>
      <c r="H142" s="3" t="s">
        <v>286</v>
      </c>
      <c r="I142" s="16">
        <v>3</v>
      </c>
      <c r="J142" s="10"/>
    </row>
    <row r="143" spans="1:10" ht="135" x14ac:dyDescent="0.25">
      <c r="A143" s="6">
        <v>1582</v>
      </c>
      <c r="B143" s="3" t="s">
        <v>130</v>
      </c>
      <c r="C143" s="3" t="s">
        <v>32</v>
      </c>
      <c r="D143" s="3" t="s">
        <v>33</v>
      </c>
      <c r="E143" s="3" t="s">
        <v>34</v>
      </c>
      <c r="F143" s="3" t="s">
        <v>6</v>
      </c>
      <c r="G143" s="3" t="s">
        <v>35</v>
      </c>
      <c r="H143" s="3" t="s">
        <v>36</v>
      </c>
      <c r="I143" s="16">
        <v>2</v>
      </c>
      <c r="J143" s="10"/>
    </row>
    <row r="144" spans="1:10" ht="255" x14ac:dyDescent="0.25">
      <c r="A144" s="6">
        <v>1601</v>
      </c>
      <c r="B144" s="3" t="s">
        <v>51</v>
      </c>
      <c r="C144" s="3" t="s">
        <v>23</v>
      </c>
      <c r="D144" s="3" t="s">
        <v>24</v>
      </c>
      <c r="E144" s="3" t="s">
        <v>25</v>
      </c>
      <c r="F144" s="3" t="s">
        <v>6</v>
      </c>
      <c r="G144" s="4" t="s">
        <v>26</v>
      </c>
      <c r="H144" s="4" t="s">
        <v>27</v>
      </c>
      <c r="I144" s="16">
        <v>2</v>
      </c>
      <c r="J144" s="10"/>
    </row>
    <row r="145" spans="1:10" ht="105" x14ac:dyDescent="0.25">
      <c r="A145" s="6">
        <v>1622</v>
      </c>
      <c r="B145" s="3" t="s">
        <v>50</v>
      </c>
      <c r="C145" s="3" t="s">
        <v>20</v>
      </c>
      <c r="D145" s="3" t="s">
        <v>21</v>
      </c>
      <c r="E145" s="3" t="s">
        <v>22</v>
      </c>
      <c r="F145" s="3" t="s">
        <v>6</v>
      </c>
      <c r="G145" s="3" t="s">
        <v>12</v>
      </c>
      <c r="H145" s="3" t="s">
        <v>17</v>
      </c>
      <c r="I145" s="16">
        <v>2</v>
      </c>
      <c r="J145" s="10"/>
    </row>
    <row r="146" spans="1:10" ht="409.5" x14ac:dyDescent="0.25">
      <c r="A146" s="6">
        <v>1661</v>
      </c>
      <c r="B146" s="3" t="s">
        <v>52</v>
      </c>
      <c r="C146" s="3" t="s">
        <v>28</v>
      </c>
      <c r="D146" s="3" t="s">
        <v>29</v>
      </c>
      <c r="E146" s="3" t="s">
        <v>30</v>
      </c>
      <c r="F146" s="3" t="s">
        <v>6</v>
      </c>
      <c r="G146" s="4" t="s">
        <v>26</v>
      </c>
      <c r="H146" s="4" t="s">
        <v>31</v>
      </c>
      <c r="I146" s="16">
        <v>2</v>
      </c>
      <c r="J146" s="10"/>
    </row>
    <row r="147" spans="1:10" ht="135" x14ac:dyDescent="0.25">
      <c r="A147" s="6">
        <v>1743</v>
      </c>
      <c r="B147" s="3" t="s">
        <v>126</v>
      </c>
      <c r="C147" s="3" t="s">
        <v>63</v>
      </c>
      <c r="D147" s="3" t="s">
        <v>63</v>
      </c>
      <c r="E147" s="3" t="s">
        <v>64</v>
      </c>
      <c r="F147" s="3" t="s">
        <v>6</v>
      </c>
      <c r="G147" s="3" t="s">
        <v>35</v>
      </c>
      <c r="H147" s="3" t="s">
        <v>36</v>
      </c>
      <c r="I147" s="16">
        <v>2</v>
      </c>
      <c r="J147" s="10"/>
    </row>
    <row r="148" spans="1:10" ht="135" x14ac:dyDescent="0.25">
      <c r="A148" s="6">
        <v>1761</v>
      </c>
      <c r="B148" s="3" t="s">
        <v>114</v>
      </c>
      <c r="C148" s="3" t="s">
        <v>79</v>
      </c>
      <c r="D148" s="3" t="s">
        <v>79</v>
      </c>
      <c r="E148" s="3" t="s">
        <v>80</v>
      </c>
      <c r="F148" s="3" t="s">
        <v>6</v>
      </c>
      <c r="G148" s="3" t="s">
        <v>26</v>
      </c>
      <c r="H148" s="3" t="s">
        <v>81</v>
      </c>
      <c r="I148" s="16">
        <v>2</v>
      </c>
      <c r="J148" s="10"/>
    </row>
    <row r="149" spans="1:10" ht="105" x14ac:dyDescent="0.25">
      <c r="A149" s="6">
        <v>1762</v>
      </c>
      <c r="B149" s="3" t="s">
        <v>115</v>
      </c>
      <c r="C149" s="3" t="s">
        <v>82</v>
      </c>
      <c r="D149" s="3" t="s">
        <v>83</v>
      </c>
      <c r="E149" s="3" t="s">
        <v>84</v>
      </c>
      <c r="F149" s="3" t="s">
        <v>6</v>
      </c>
      <c r="G149" s="3" t="s">
        <v>26</v>
      </c>
      <c r="H149" s="3" t="s">
        <v>58</v>
      </c>
      <c r="I149" s="16">
        <v>2</v>
      </c>
      <c r="J149" s="10"/>
    </row>
    <row r="150" spans="1:10" ht="150" x14ac:dyDescent="0.25">
      <c r="A150" s="6">
        <v>1782</v>
      </c>
      <c r="B150" s="3" t="s">
        <v>117</v>
      </c>
      <c r="C150" s="3" t="s">
        <v>89</v>
      </c>
      <c r="D150" s="3" t="s">
        <v>89</v>
      </c>
      <c r="E150" s="3" t="s">
        <v>90</v>
      </c>
      <c r="F150" s="3" t="s">
        <v>6</v>
      </c>
      <c r="G150" s="3" t="s">
        <v>7</v>
      </c>
      <c r="H150" s="3" t="s">
        <v>8</v>
      </c>
      <c r="I150" s="16">
        <v>2</v>
      </c>
      <c r="J150" s="10"/>
    </row>
    <row r="151" spans="1:10" ht="225" x14ac:dyDescent="0.25">
      <c r="A151" s="6">
        <v>1802</v>
      </c>
      <c r="B151" s="3" t="s">
        <v>137</v>
      </c>
      <c r="C151" s="3" t="s">
        <v>134</v>
      </c>
      <c r="D151" s="3" t="s">
        <v>138</v>
      </c>
      <c r="E151" s="3" t="s">
        <v>139</v>
      </c>
      <c r="F151" s="3" t="s">
        <v>6</v>
      </c>
      <c r="G151" s="3" t="s">
        <v>26</v>
      </c>
      <c r="H151" s="3" t="s">
        <v>58</v>
      </c>
      <c r="I151" s="16">
        <v>2</v>
      </c>
      <c r="J151" s="10"/>
    </row>
    <row r="152" spans="1:10" ht="105" x14ac:dyDescent="0.25">
      <c r="A152" s="4">
        <v>1806</v>
      </c>
      <c r="B152" s="3" t="s">
        <v>150</v>
      </c>
      <c r="C152" s="3" t="s">
        <v>152</v>
      </c>
      <c r="D152" s="3" t="s">
        <v>151</v>
      </c>
      <c r="E152" s="3" t="s">
        <v>153</v>
      </c>
      <c r="F152" s="3" t="s">
        <v>6</v>
      </c>
      <c r="G152" s="3" t="s">
        <v>26</v>
      </c>
      <c r="H152" s="3" t="s">
        <v>27</v>
      </c>
      <c r="I152" s="16">
        <v>2</v>
      </c>
      <c r="J152" s="10"/>
    </row>
    <row r="153" spans="1:10" ht="240" x14ac:dyDescent="0.25">
      <c r="A153" s="4">
        <v>1808</v>
      </c>
      <c r="B153" s="3" t="s">
        <v>158</v>
      </c>
      <c r="C153" s="3" t="s">
        <v>159</v>
      </c>
      <c r="D153" s="3" t="s">
        <v>159</v>
      </c>
      <c r="E153" s="3" t="s">
        <v>160</v>
      </c>
      <c r="F153" s="3" t="s">
        <v>6</v>
      </c>
      <c r="G153" s="3" t="s">
        <v>26</v>
      </c>
      <c r="H153" s="3" t="s">
        <v>161</v>
      </c>
      <c r="I153" s="16">
        <v>2</v>
      </c>
      <c r="J153" s="10"/>
    </row>
    <row r="154" spans="1:10" ht="195" x14ac:dyDescent="0.25">
      <c r="A154" s="4">
        <v>1810</v>
      </c>
      <c r="B154" s="3" t="s">
        <v>166</v>
      </c>
      <c r="C154" s="3" t="s">
        <v>168</v>
      </c>
      <c r="D154" s="3" t="s">
        <v>167</v>
      </c>
      <c r="E154" s="3" t="s">
        <v>169</v>
      </c>
      <c r="F154" s="3" t="s">
        <v>6</v>
      </c>
      <c r="G154" s="3" t="s">
        <v>7</v>
      </c>
      <c r="H154" s="3" t="s">
        <v>8</v>
      </c>
      <c r="I154" s="16">
        <v>2</v>
      </c>
      <c r="J154" s="10"/>
    </row>
    <row r="155" spans="1:10" ht="105" x14ac:dyDescent="0.25">
      <c r="A155" s="11">
        <v>1816</v>
      </c>
      <c r="B155" s="12" t="s">
        <v>190</v>
      </c>
      <c r="C155" s="12" t="s">
        <v>191</v>
      </c>
      <c r="D155" s="12" t="s">
        <v>191</v>
      </c>
      <c r="E155" s="12" t="s">
        <v>192</v>
      </c>
      <c r="F155" s="12" t="s">
        <v>6</v>
      </c>
      <c r="G155" s="12" t="s">
        <v>7</v>
      </c>
      <c r="H155" s="12" t="s">
        <v>8</v>
      </c>
      <c r="I155" s="16">
        <v>2</v>
      </c>
      <c r="J155" s="13" t="s">
        <v>1644</v>
      </c>
    </row>
    <row r="156" spans="1:10" ht="180" x14ac:dyDescent="0.25">
      <c r="A156" s="4">
        <v>1823</v>
      </c>
      <c r="B156" s="3" t="s">
        <v>199</v>
      </c>
      <c r="C156" s="3" t="s">
        <v>201</v>
      </c>
      <c r="D156" s="3" t="s">
        <v>200</v>
      </c>
      <c r="E156" s="3" t="s">
        <v>202</v>
      </c>
      <c r="F156" s="3" t="s">
        <v>6</v>
      </c>
      <c r="G156" s="3" t="s">
        <v>12</v>
      </c>
      <c r="H156" s="3" t="s">
        <v>189</v>
      </c>
      <c r="I156" s="16">
        <v>2</v>
      </c>
      <c r="J156" s="10"/>
    </row>
    <row r="157" spans="1:10" ht="120" x14ac:dyDescent="0.25">
      <c r="A157" s="4">
        <v>1827</v>
      </c>
      <c r="B157" s="3" t="s">
        <v>213</v>
      </c>
      <c r="C157" s="3" t="s">
        <v>211</v>
      </c>
      <c r="D157" s="3" t="s">
        <v>211</v>
      </c>
      <c r="E157" s="3" t="s">
        <v>214</v>
      </c>
      <c r="F157" s="3" t="s">
        <v>6</v>
      </c>
      <c r="G157" s="3" t="s">
        <v>35</v>
      </c>
      <c r="H157" s="3" t="s">
        <v>36</v>
      </c>
      <c r="I157" s="16">
        <v>2</v>
      </c>
      <c r="J157" s="10"/>
    </row>
    <row r="158" spans="1:10" ht="195" x14ac:dyDescent="0.25">
      <c r="A158" s="4">
        <v>1839</v>
      </c>
      <c r="B158" s="3" t="s">
        <v>254</v>
      </c>
      <c r="C158" s="3" t="s">
        <v>256</v>
      </c>
      <c r="D158" s="3" t="s">
        <v>255</v>
      </c>
      <c r="E158" s="3" t="s">
        <v>257</v>
      </c>
      <c r="F158" s="3" t="s">
        <v>6</v>
      </c>
      <c r="G158" s="3" t="s">
        <v>12</v>
      </c>
      <c r="H158" s="3" t="s">
        <v>189</v>
      </c>
      <c r="I158" s="16">
        <v>2</v>
      </c>
      <c r="J158" s="10"/>
    </row>
    <row r="159" spans="1:10" ht="120" x14ac:dyDescent="0.25">
      <c r="A159" s="4">
        <v>1872</v>
      </c>
      <c r="B159" s="3" t="s">
        <v>299</v>
      </c>
      <c r="C159" s="3" t="s">
        <v>300</v>
      </c>
      <c r="D159" s="3" t="s">
        <v>300</v>
      </c>
      <c r="E159" s="3" t="s">
        <v>301</v>
      </c>
      <c r="F159" s="3" t="s">
        <v>6</v>
      </c>
      <c r="G159" s="3" t="s">
        <v>35</v>
      </c>
      <c r="H159" s="3" t="s">
        <v>36</v>
      </c>
      <c r="I159" s="16">
        <v>2</v>
      </c>
      <c r="J159" s="10"/>
    </row>
    <row r="160" spans="1:10" ht="165" x14ac:dyDescent="0.25">
      <c r="A160" s="4">
        <v>1875</v>
      </c>
      <c r="B160" s="3" t="s">
        <v>309</v>
      </c>
      <c r="C160" s="3" t="s">
        <v>311</v>
      </c>
      <c r="D160" s="3" t="s">
        <v>310</v>
      </c>
      <c r="E160" s="3" t="s">
        <v>312</v>
      </c>
      <c r="F160" s="3" t="s">
        <v>6</v>
      </c>
      <c r="G160" s="3" t="s">
        <v>26</v>
      </c>
      <c r="H160" s="3" t="s">
        <v>109</v>
      </c>
      <c r="I160" s="16">
        <v>2</v>
      </c>
      <c r="J160" s="10"/>
    </row>
    <row r="161" spans="1:10" ht="165" x14ac:dyDescent="0.25">
      <c r="A161" s="4">
        <v>1884</v>
      </c>
      <c r="B161" s="3" t="s">
        <v>343</v>
      </c>
      <c r="C161" s="3" t="s">
        <v>345</v>
      </c>
      <c r="D161" s="3" t="s">
        <v>344</v>
      </c>
      <c r="E161" s="3" t="s">
        <v>346</v>
      </c>
      <c r="F161" s="3" t="s">
        <v>6</v>
      </c>
      <c r="G161" s="3" t="s">
        <v>12</v>
      </c>
      <c r="H161" s="3" t="s">
        <v>13</v>
      </c>
      <c r="I161" s="16">
        <v>2</v>
      </c>
      <c r="J161" s="10"/>
    </row>
    <row r="162" spans="1:10" ht="225" x14ac:dyDescent="0.25">
      <c r="A162" s="4">
        <v>1892</v>
      </c>
      <c r="B162" s="3" t="s">
        <v>370</v>
      </c>
      <c r="C162" s="3" t="s">
        <v>371</v>
      </c>
      <c r="D162" s="3" t="s">
        <v>372</v>
      </c>
      <c r="E162" s="3" t="s">
        <v>373</v>
      </c>
      <c r="F162" s="3" t="s">
        <v>6</v>
      </c>
      <c r="G162" s="3" t="s">
        <v>12</v>
      </c>
      <c r="H162" s="3" t="s">
        <v>189</v>
      </c>
      <c r="I162" s="16">
        <v>2</v>
      </c>
      <c r="J162" s="10"/>
    </row>
    <row r="163" spans="1:10" ht="135" x14ac:dyDescent="0.25">
      <c r="A163" s="4">
        <v>1898</v>
      </c>
      <c r="B163" s="3" t="s">
        <v>392</v>
      </c>
      <c r="C163" s="3" t="s">
        <v>387</v>
      </c>
      <c r="D163" s="3" t="s">
        <v>393</v>
      </c>
      <c r="E163" s="3" t="s">
        <v>394</v>
      </c>
      <c r="F163" s="3" t="s">
        <v>6</v>
      </c>
      <c r="G163" s="3" t="s">
        <v>26</v>
      </c>
      <c r="H163" s="3" t="s">
        <v>88</v>
      </c>
      <c r="I163" s="16">
        <v>2</v>
      </c>
      <c r="J163" s="10"/>
    </row>
    <row r="164" spans="1:10" ht="285" x14ac:dyDescent="0.25">
      <c r="A164" s="4">
        <v>1914</v>
      </c>
      <c r="B164" s="3" t="s">
        <v>448</v>
      </c>
      <c r="C164" s="3" t="s">
        <v>449</v>
      </c>
      <c r="D164" s="3" t="s">
        <v>450</v>
      </c>
      <c r="E164" s="3" t="s">
        <v>451</v>
      </c>
      <c r="F164" s="3" t="s">
        <v>6</v>
      </c>
      <c r="G164" s="3" t="s">
        <v>12</v>
      </c>
      <c r="H164" s="3" t="s">
        <v>206</v>
      </c>
      <c r="I164" s="16">
        <v>2</v>
      </c>
      <c r="J164" s="10"/>
    </row>
    <row r="165" spans="1:10" ht="195" x14ac:dyDescent="0.25">
      <c r="A165" s="4">
        <v>1916</v>
      </c>
      <c r="B165" s="3" t="s">
        <v>456</v>
      </c>
      <c r="C165" s="3" t="s">
        <v>457</v>
      </c>
      <c r="D165" s="3" t="s">
        <v>457</v>
      </c>
      <c r="E165" s="3" t="s">
        <v>458</v>
      </c>
      <c r="F165" s="3" t="s">
        <v>6</v>
      </c>
      <c r="G165" s="3" t="s">
        <v>35</v>
      </c>
      <c r="H165" s="3" t="s">
        <v>36</v>
      </c>
      <c r="I165" s="16">
        <v>2</v>
      </c>
      <c r="J165" s="10"/>
    </row>
    <row r="166" spans="1:10" ht="180" x14ac:dyDescent="0.25">
      <c r="A166" s="4">
        <v>1920</v>
      </c>
      <c r="B166" s="3" t="s">
        <v>467</v>
      </c>
      <c r="C166" s="3" t="s">
        <v>468</v>
      </c>
      <c r="D166" s="3" t="s">
        <v>469</v>
      </c>
      <c r="E166" s="3" t="s">
        <v>470</v>
      </c>
      <c r="F166" s="3" t="s">
        <v>6</v>
      </c>
      <c r="G166" s="3" t="s">
        <v>26</v>
      </c>
      <c r="H166" s="3" t="s">
        <v>88</v>
      </c>
      <c r="I166" s="16">
        <v>2</v>
      </c>
      <c r="J166" s="10"/>
    </row>
    <row r="167" spans="1:10" ht="315" x14ac:dyDescent="0.25">
      <c r="A167" s="4">
        <v>1921</v>
      </c>
      <c r="B167" s="3" t="s">
        <v>471</v>
      </c>
      <c r="C167" s="3" t="s">
        <v>472</v>
      </c>
      <c r="D167" s="3" t="s">
        <v>473</v>
      </c>
      <c r="E167" s="3" t="s">
        <v>474</v>
      </c>
      <c r="F167" s="3" t="s">
        <v>6</v>
      </c>
      <c r="G167" s="3" t="s">
        <v>26</v>
      </c>
      <c r="H167" s="3" t="s">
        <v>88</v>
      </c>
      <c r="I167" s="16">
        <v>2</v>
      </c>
      <c r="J167" s="10"/>
    </row>
    <row r="168" spans="1:10" ht="135" x14ac:dyDescent="0.25">
      <c r="A168" s="4">
        <v>1923</v>
      </c>
      <c r="B168" s="3" t="s">
        <v>475</v>
      </c>
      <c r="C168" s="3" t="s">
        <v>476</v>
      </c>
      <c r="D168" s="3" t="s">
        <v>477</v>
      </c>
      <c r="E168" s="3" t="s">
        <v>478</v>
      </c>
      <c r="F168" s="3" t="s">
        <v>6</v>
      </c>
      <c r="G168" s="3" t="s">
        <v>26</v>
      </c>
      <c r="H168" s="3" t="s">
        <v>88</v>
      </c>
      <c r="I168" s="16">
        <v>2</v>
      </c>
      <c r="J168" s="10"/>
    </row>
    <row r="169" spans="1:10" ht="180" x14ac:dyDescent="0.25">
      <c r="A169" s="4">
        <v>1932</v>
      </c>
      <c r="B169" s="3" t="s">
        <v>510</v>
      </c>
      <c r="C169" s="3" t="s">
        <v>512</v>
      </c>
      <c r="D169" s="3" t="s">
        <v>512</v>
      </c>
      <c r="E169" s="3" t="s">
        <v>511</v>
      </c>
      <c r="F169" s="3" t="s">
        <v>6</v>
      </c>
      <c r="G169" s="3" t="s">
        <v>26</v>
      </c>
      <c r="H169" s="3" t="s">
        <v>88</v>
      </c>
      <c r="I169" s="16">
        <v>2</v>
      </c>
      <c r="J169" s="10"/>
    </row>
    <row r="170" spans="1:10" ht="195" x14ac:dyDescent="0.25">
      <c r="A170" s="4">
        <v>1936</v>
      </c>
      <c r="B170" s="3" t="s">
        <v>524</v>
      </c>
      <c r="C170" s="3" t="s">
        <v>526</v>
      </c>
      <c r="D170" s="3" t="s">
        <v>527</v>
      </c>
      <c r="E170" s="3" t="s">
        <v>525</v>
      </c>
      <c r="F170" s="3" t="s">
        <v>6</v>
      </c>
      <c r="G170" s="3" t="s">
        <v>35</v>
      </c>
      <c r="H170" s="3" t="s">
        <v>69</v>
      </c>
      <c r="I170" s="16">
        <v>2</v>
      </c>
      <c r="J170" s="10"/>
    </row>
    <row r="171" spans="1:10" ht="135" x14ac:dyDescent="0.25">
      <c r="A171" s="4">
        <v>1938</v>
      </c>
      <c r="B171" s="3" t="s">
        <v>529</v>
      </c>
      <c r="C171" s="3" t="s">
        <v>530</v>
      </c>
      <c r="D171" s="3" t="s">
        <v>530</v>
      </c>
      <c r="E171" s="3" t="s">
        <v>528</v>
      </c>
      <c r="F171" s="3" t="s">
        <v>6</v>
      </c>
      <c r="G171" s="3" t="s">
        <v>26</v>
      </c>
      <c r="H171" s="3" t="s">
        <v>88</v>
      </c>
      <c r="I171" s="16">
        <v>2</v>
      </c>
      <c r="J171" s="10"/>
    </row>
    <row r="172" spans="1:10" ht="150" x14ac:dyDescent="0.25">
      <c r="A172" s="4">
        <v>1940</v>
      </c>
      <c r="B172" s="3" t="s">
        <v>536</v>
      </c>
      <c r="C172" s="3" t="s">
        <v>537</v>
      </c>
      <c r="D172" s="3" t="s">
        <v>538</v>
      </c>
      <c r="E172" s="3" t="s">
        <v>535</v>
      </c>
      <c r="F172" s="3" t="s">
        <v>6</v>
      </c>
      <c r="G172" s="3" t="s">
        <v>26</v>
      </c>
      <c r="H172" s="3" t="s">
        <v>88</v>
      </c>
      <c r="I172" s="16">
        <v>2</v>
      </c>
      <c r="J172" s="10"/>
    </row>
    <row r="173" spans="1:10" ht="240" x14ac:dyDescent="0.25">
      <c r="A173" s="4">
        <v>1948</v>
      </c>
      <c r="B173" s="3" t="s">
        <v>567</v>
      </c>
      <c r="C173" s="3" t="s">
        <v>569</v>
      </c>
      <c r="D173" s="3" t="s">
        <v>570</v>
      </c>
      <c r="E173" s="3" t="s">
        <v>568</v>
      </c>
      <c r="F173" s="3" t="s">
        <v>6</v>
      </c>
      <c r="G173" s="3" t="s">
        <v>7</v>
      </c>
      <c r="H173" s="3" t="s">
        <v>230</v>
      </c>
      <c r="I173" s="16">
        <v>2</v>
      </c>
      <c r="J173" s="10"/>
    </row>
    <row r="174" spans="1:10" ht="270" x14ac:dyDescent="0.25">
      <c r="A174" s="4">
        <v>1960</v>
      </c>
      <c r="B174" s="3" t="s">
        <v>607</v>
      </c>
      <c r="C174" s="3" t="s">
        <v>609</v>
      </c>
      <c r="D174" s="3" t="s">
        <v>610</v>
      </c>
      <c r="E174" s="3" t="s">
        <v>608</v>
      </c>
      <c r="F174" s="3" t="s">
        <v>6</v>
      </c>
      <c r="G174" s="3" t="s">
        <v>12</v>
      </c>
      <c r="H174" s="3" t="s">
        <v>206</v>
      </c>
      <c r="I174" s="16">
        <v>2</v>
      </c>
      <c r="J174" s="10"/>
    </row>
    <row r="175" spans="1:10" ht="210" x14ac:dyDescent="0.25">
      <c r="A175" s="4">
        <v>1968</v>
      </c>
      <c r="B175" s="3" t="s">
        <v>633</v>
      </c>
      <c r="C175" s="3" t="s">
        <v>634</v>
      </c>
      <c r="D175" s="3" t="s">
        <v>635</v>
      </c>
      <c r="E175" s="3" t="s">
        <v>632</v>
      </c>
      <c r="F175" s="3" t="s">
        <v>6</v>
      </c>
      <c r="G175" s="3" t="s">
        <v>12</v>
      </c>
      <c r="H175" s="3" t="s">
        <v>206</v>
      </c>
      <c r="I175" s="16">
        <v>2</v>
      </c>
      <c r="J175" s="10"/>
    </row>
    <row r="176" spans="1:10" ht="270" x14ac:dyDescent="0.25">
      <c r="A176" s="4">
        <v>1991</v>
      </c>
      <c r="B176" s="3" t="s">
        <v>714</v>
      </c>
      <c r="C176" s="3" t="s">
        <v>362</v>
      </c>
      <c r="D176" s="3" t="s">
        <v>716</v>
      </c>
      <c r="E176" s="3" t="s">
        <v>715</v>
      </c>
      <c r="F176" s="3" t="s">
        <v>6</v>
      </c>
      <c r="G176" s="3" t="s">
        <v>26</v>
      </c>
      <c r="H176" s="3" t="s">
        <v>88</v>
      </c>
      <c r="I176" s="16">
        <v>2</v>
      </c>
      <c r="J176" s="10"/>
    </row>
    <row r="177" spans="1:10" ht="330" x14ac:dyDescent="0.25">
      <c r="A177" s="4">
        <v>1993</v>
      </c>
      <c r="B177" s="3" t="s">
        <v>720</v>
      </c>
      <c r="C177" s="3" t="s">
        <v>722</v>
      </c>
      <c r="D177" s="3" t="s">
        <v>723</v>
      </c>
      <c r="E177" s="3" t="s">
        <v>721</v>
      </c>
      <c r="F177" s="3" t="s">
        <v>6</v>
      </c>
      <c r="G177" s="3" t="s">
        <v>7</v>
      </c>
      <c r="H177" s="3" t="s">
        <v>105</v>
      </c>
      <c r="I177" s="16">
        <v>2</v>
      </c>
      <c r="J177" s="10"/>
    </row>
    <row r="178" spans="1:10" ht="330" x14ac:dyDescent="0.25">
      <c r="A178" s="4">
        <v>2007</v>
      </c>
      <c r="B178" s="3" t="s">
        <v>775</v>
      </c>
      <c r="C178" s="3" t="s">
        <v>776</v>
      </c>
      <c r="D178" s="3" t="s">
        <v>777</v>
      </c>
      <c r="E178" s="3" t="s">
        <v>774</v>
      </c>
      <c r="F178" s="3" t="s">
        <v>6</v>
      </c>
      <c r="G178" s="3" t="s">
        <v>26</v>
      </c>
      <c r="H178" s="3" t="s">
        <v>161</v>
      </c>
      <c r="I178" s="16">
        <v>2</v>
      </c>
      <c r="J178" s="10"/>
    </row>
    <row r="179" spans="1:10" ht="255" x14ac:dyDescent="0.25">
      <c r="A179" s="4">
        <v>2024</v>
      </c>
      <c r="B179" s="3" t="s">
        <v>827</v>
      </c>
      <c r="C179" s="3" t="s">
        <v>829</v>
      </c>
      <c r="D179" s="3" t="s">
        <v>830</v>
      </c>
      <c r="E179" s="3" t="s">
        <v>828</v>
      </c>
      <c r="F179" s="3" t="s">
        <v>6</v>
      </c>
      <c r="G179" s="3" t="s">
        <v>7</v>
      </c>
      <c r="H179" s="3" t="s">
        <v>8</v>
      </c>
      <c r="I179" s="16">
        <v>2</v>
      </c>
      <c r="J179" s="10"/>
    </row>
    <row r="180" spans="1:10" ht="240" x14ac:dyDescent="0.25">
      <c r="A180" s="4">
        <v>2025</v>
      </c>
      <c r="B180" s="3" t="s">
        <v>831</v>
      </c>
      <c r="C180" s="3" t="s">
        <v>833</v>
      </c>
      <c r="D180" s="3" t="s">
        <v>834</v>
      </c>
      <c r="E180" s="3" t="s">
        <v>832</v>
      </c>
      <c r="F180" s="3" t="s">
        <v>6</v>
      </c>
      <c r="G180" s="3" t="s">
        <v>12</v>
      </c>
      <c r="H180" s="3" t="s">
        <v>189</v>
      </c>
      <c r="I180" s="16">
        <v>2</v>
      </c>
      <c r="J180" s="10"/>
    </row>
    <row r="181" spans="1:10" ht="270" x14ac:dyDescent="0.25">
      <c r="A181" s="4">
        <v>2027</v>
      </c>
      <c r="B181" s="3" t="s">
        <v>838</v>
      </c>
      <c r="C181" s="3" t="s">
        <v>840</v>
      </c>
      <c r="D181" s="3" t="s">
        <v>841</v>
      </c>
      <c r="E181" s="3" t="s">
        <v>839</v>
      </c>
      <c r="F181" s="3" t="s">
        <v>6</v>
      </c>
      <c r="G181" s="3" t="s">
        <v>26</v>
      </c>
      <c r="H181" s="3" t="s">
        <v>31</v>
      </c>
      <c r="I181" s="16">
        <v>2</v>
      </c>
      <c r="J181" s="10"/>
    </row>
    <row r="182" spans="1:10" ht="270" x14ac:dyDescent="0.25">
      <c r="A182" s="4">
        <v>2035</v>
      </c>
      <c r="B182" s="3" t="s">
        <v>865</v>
      </c>
      <c r="C182" s="3" t="s">
        <v>863</v>
      </c>
      <c r="D182" s="3" t="s">
        <v>867</v>
      </c>
      <c r="E182" s="3" t="s">
        <v>866</v>
      </c>
      <c r="F182" s="3" t="s">
        <v>6</v>
      </c>
      <c r="G182" s="3" t="s">
        <v>7</v>
      </c>
      <c r="H182" s="3" t="s">
        <v>369</v>
      </c>
      <c r="I182" s="16">
        <v>2</v>
      </c>
      <c r="J182" s="10"/>
    </row>
    <row r="183" spans="1:10" ht="165" x14ac:dyDescent="0.25">
      <c r="A183" s="4">
        <v>2038</v>
      </c>
      <c r="B183" s="3" t="s">
        <v>875</v>
      </c>
      <c r="C183" s="3" t="s">
        <v>877</v>
      </c>
      <c r="D183" s="3" t="s">
        <v>878</v>
      </c>
      <c r="E183" s="3" t="s">
        <v>876</v>
      </c>
      <c r="F183" s="3" t="s">
        <v>6</v>
      </c>
      <c r="G183" s="3" t="s">
        <v>26</v>
      </c>
      <c r="H183" s="3" t="s">
        <v>31</v>
      </c>
      <c r="I183" s="16">
        <v>2</v>
      </c>
      <c r="J183" s="10"/>
    </row>
    <row r="184" spans="1:10" ht="180" x14ac:dyDescent="0.25">
      <c r="A184" s="4">
        <v>2039</v>
      </c>
      <c r="B184" s="3" t="s">
        <v>879</v>
      </c>
      <c r="C184" s="3" t="s">
        <v>881</v>
      </c>
      <c r="D184" s="3" t="s">
        <v>882</v>
      </c>
      <c r="E184" s="3" t="s">
        <v>880</v>
      </c>
      <c r="F184" s="3" t="s">
        <v>6</v>
      </c>
      <c r="G184" s="3" t="s">
        <v>7</v>
      </c>
      <c r="H184" s="3" t="s">
        <v>8</v>
      </c>
      <c r="I184" s="16">
        <v>2</v>
      </c>
      <c r="J184" s="10"/>
    </row>
    <row r="185" spans="1:10" ht="409.5" x14ac:dyDescent="0.25">
      <c r="A185" s="4">
        <v>2041</v>
      </c>
      <c r="B185" s="3" t="s">
        <v>886</v>
      </c>
      <c r="C185" s="3" t="s">
        <v>888</v>
      </c>
      <c r="D185" s="3" t="s">
        <v>889</v>
      </c>
      <c r="E185" s="3" t="s">
        <v>887</v>
      </c>
      <c r="F185" s="3" t="s">
        <v>6</v>
      </c>
      <c r="G185" s="3" t="s">
        <v>35</v>
      </c>
      <c r="H185" s="3" t="s">
        <v>36</v>
      </c>
      <c r="I185" s="16">
        <v>2</v>
      </c>
      <c r="J185" s="10"/>
    </row>
    <row r="186" spans="1:10" ht="255" x14ac:dyDescent="0.25">
      <c r="A186" s="4">
        <v>2044</v>
      </c>
      <c r="B186" s="3" t="s">
        <v>897</v>
      </c>
      <c r="C186" s="3" t="s">
        <v>899</v>
      </c>
      <c r="D186" s="3" t="s">
        <v>900</v>
      </c>
      <c r="E186" s="3" t="s">
        <v>898</v>
      </c>
      <c r="F186" s="3" t="s">
        <v>6</v>
      </c>
      <c r="G186" s="3" t="s">
        <v>35</v>
      </c>
      <c r="H186" s="3" t="s">
        <v>36</v>
      </c>
      <c r="I186" s="16">
        <v>2</v>
      </c>
      <c r="J186" s="10"/>
    </row>
    <row r="187" spans="1:10" ht="210" x14ac:dyDescent="0.25">
      <c r="A187" s="4">
        <v>2045</v>
      </c>
      <c r="B187" s="3" t="s">
        <v>901</v>
      </c>
      <c r="C187" s="3" t="s">
        <v>892</v>
      </c>
      <c r="D187" s="3" t="s">
        <v>903</v>
      </c>
      <c r="E187" s="3" t="s">
        <v>902</v>
      </c>
      <c r="F187" s="3" t="s">
        <v>6</v>
      </c>
      <c r="G187" s="3" t="s">
        <v>26</v>
      </c>
      <c r="H187" s="3" t="s">
        <v>31</v>
      </c>
      <c r="I187" s="16">
        <v>2</v>
      </c>
      <c r="J187" s="10"/>
    </row>
    <row r="188" spans="1:10" ht="135" x14ac:dyDescent="0.25">
      <c r="A188" s="4">
        <v>2049</v>
      </c>
      <c r="B188" s="3" t="s">
        <v>915</v>
      </c>
      <c r="C188" s="3" t="s">
        <v>917</v>
      </c>
      <c r="D188" s="3" t="s">
        <v>918</v>
      </c>
      <c r="E188" s="3" t="s">
        <v>916</v>
      </c>
      <c r="F188" s="3" t="s">
        <v>6</v>
      </c>
      <c r="G188" s="3" t="s">
        <v>12</v>
      </c>
      <c r="H188" s="3" t="s">
        <v>189</v>
      </c>
      <c r="I188" s="16">
        <v>2</v>
      </c>
      <c r="J188" s="10"/>
    </row>
    <row r="189" spans="1:10" ht="225" x14ac:dyDescent="0.25">
      <c r="A189" s="4">
        <v>2052</v>
      </c>
      <c r="B189" s="3" t="s">
        <v>926</v>
      </c>
      <c r="C189" s="3" t="s">
        <v>928</v>
      </c>
      <c r="D189" s="3" t="s">
        <v>929</v>
      </c>
      <c r="E189" s="3" t="s">
        <v>927</v>
      </c>
      <c r="F189" s="3" t="s">
        <v>6</v>
      </c>
      <c r="G189" s="7" t="s">
        <v>12</v>
      </c>
      <c r="H189" s="3" t="s">
        <v>13</v>
      </c>
      <c r="I189" s="16">
        <v>2</v>
      </c>
      <c r="J189" s="10"/>
    </row>
    <row r="190" spans="1:10" ht="165" x14ac:dyDescent="0.25">
      <c r="A190" s="4">
        <v>2055</v>
      </c>
      <c r="B190" s="3" t="s">
        <v>938</v>
      </c>
      <c r="C190" s="3" t="s">
        <v>940</v>
      </c>
      <c r="D190" s="3" t="s">
        <v>941</v>
      </c>
      <c r="E190" s="3" t="s">
        <v>939</v>
      </c>
      <c r="F190" s="3" t="s">
        <v>6</v>
      </c>
      <c r="G190" s="3" t="s">
        <v>26</v>
      </c>
      <c r="H190" s="3" t="s">
        <v>58</v>
      </c>
      <c r="I190" s="16">
        <v>2</v>
      </c>
      <c r="J190" s="10"/>
    </row>
    <row r="191" spans="1:10" ht="105" x14ac:dyDescent="0.25">
      <c r="A191" s="4">
        <v>2060</v>
      </c>
      <c r="B191" s="3" t="s">
        <v>955</v>
      </c>
      <c r="C191" s="3" t="s">
        <v>957</v>
      </c>
      <c r="D191" s="3" t="s">
        <v>958</v>
      </c>
      <c r="E191" s="3" t="s">
        <v>956</v>
      </c>
      <c r="F191" s="3" t="s">
        <v>6</v>
      </c>
      <c r="G191" s="3" t="s">
        <v>7</v>
      </c>
      <c r="H191" s="3" t="s">
        <v>8</v>
      </c>
      <c r="I191" s="16">
        <v>2</v>
      </c>
      <c r="J191" s="10"/>
    </row>
    <row r="192" spans="1:10" ht="225" x14ac:dyDescent="0.25">
      <c r="A192" s="4">
        <v>2071</v>
      </c>
      <c r="B192" s="3" t="s">
        <v>987</v>
      </c>
      <c r="C192" s="3" t="s">
        <v>989</v>
      </c>
      <c r="D192" s="3" t="s">
        <v>989</v>
      </c>
      <c r="E192" s="3" t="s">
        <v>988</v>
      </c>
      <c r="F192" s="3" t="s">
        <v>6</v>
      </c>
      <c r="G192" s="3" t="s">
        <v>7</v>
      </c>
      <c r="H192" s="3" t="s">
        <v>369</v>
      </c>
      <c r="I192" s="16">
        <v>2</v>
      </c>
      <c r="J192" s="10"/>
    </row>
    <row r="193" spans="1:10" ht="165" x14ac:dyDescent="0.25">
      <c r="A193" s="4">
        <v>2080</v>
      </c>
      <c r="B193" s="3" t="s">
        <v>1019</v>
      </c>
      <c r="C193" s="3" t="s">
        <v>1021</v>
      </c>
      <c r="D193" s="3" t="s">
        <v>1022</v>
      </c>
      <c r="E193" s="3" t="s">
        <v>1020</v>
      </c>
      <c r="F193" s="3" t="s">
        <v>6</v>
      </c>
      <c r="G193" s="3" t="s">
        <v>7</v>
      </c>
      <c r="H193" s="3" t="s">
        <v>8</v>
      </c>
      <c r="I193" s="16">
        <v>2</v>
      </c>
      <c r="J193" s="10"/>
    </row>
    <row r="194" spans="1:10" ht="105" x14ac:dyDescent="0.25">
      <c r="A194" s="4">
        <v>2083</v>
      </c>
      <c r="B194" s="3" t="s">
        <v>1031</v>
      </c>
      <c r="C194" s="3" t="s">
        <v>1033</v>
      </c>
      <c r="D194" s="3" t="s">
        <v>1034</v>
      </c>
      <c r="E194" s="3" t="s">
        <v>1032</v>
      </c>
      <c r="F194" s="3" t="s">
        <v>6</v>
      </c>
      <c r="G194" s="3" t="s">
        <v>26</v>
      </c>
      <c r="H194" s="3" t="s">
        <v>31</v>
      </c>
      <c r="I194" s="16">
        <v>2</v>
      </c>
      <c r="J194" s="10"/>
    </row>
    <row r="195" spans="1:10" ht="210" x14ac:dyDescent="0.25">
      <c r="A195" s="4">
        <v>2102</v>
      </c>
      <c r="B195" s="3" t="s">
        <v>1098</v>
      </c>
      <c r="C195" s="3" t="s">
        <v>1100</v>
      </c>
      <c r="D195" s="3" t="s">
        <v>1101</v>
      </c>
      <c r="E195" s="3" t="s">
        <v>1099</v>
      </c>
      <c r="F195" s="3" t="s">
        <v>6</v>
      </c>
      <c r="G195" s="3" t="s">
        <v>7</v>
      </c>
      <c r="H195" s="3" t="s">
        <v>8</v>
      </c>
      <c r="I195" s="16">
        <v>2</v>
      </c>
      <c r="J195" s="10"/>
    </row>
    <row r="196" spans="1:10" ht="240" x14ac:dyDescent="0.25">
      <c r="A196" s="4">
        <v>2108</v>
      </c>
      <c r="B196" s="3" t="s">
        <v>1119</v>
      </c>
      <c r="C196" s="3" t="s">
        <v>1121</v>
      </c>
      <c r="D196" s="3" t="s">
        <v>1122</v>
      </c>
      <c r="E196" s="3" t="s">
        <v>1120</v>
      </c>
      <c r="F196" s="3" t="s">
        <v>6</v>
      </c>
      <c r="G196" s="3" t="s">
        <v>35</v>
      </c>
      <c r="H196" s="3" t="s">
        <v>69</v>
      </c>
      <c r="I196" s="16">
        <v>2</v>
      </c>
      <c r="J196" s="10"/>
    </row>
    <row r="197" spans="1:10" ht="150" x14ac:dyDescent="0.25">
      <c r="A197" s="4">
        <v>2125</v>
      </c>
      <c r="B197" s="3" t="s">
        <v>1180</v>
      </c>
      <c r="C197" s="3" t="s">
        <v>1172</v>
      </c>
      <c r="D197" s="3" t="s">
        <v>1182</v>
      </c>
      <c r="E197" s="3" t="s">
        <v>1181</v>
      </c>
      <c r="F197" s="3" t="s">
        <v>6</v>
      </c>
      <c r="G197" s="3" t="s">
        <v>12</v>
      </c>
      <c r="H197" s="3" t="s">
        <v>17</v>
      </c>
      <c r="I197" s="16">
        <v>2</v>
      </c>
      <c r="J197" s="10"/>
    </row>
    <row r="198" spans="1:10" ht="255" x14ac:dyDescent="0.25">
      <c r="A198" s="4">
        <v>2128</v>
      </c>
      <c r="B198" s="3" t="s">
        <v>1190</v>
      </c>
      <c r="C198" s="3" t="s">
        <v>1185</v>
      </c>
      <c r="D198" s="3" t="s">
        <v>1192</v>
      </c>
      <c r="E198" s="3" t="s">
        <v>1191</v>
      </c>
      <c r="F198" s="3" t="s">
        <v>6</v>
      </c>
      <c r="G198" s="3" t="s">
        <v>7</v>
      </c>
      <c r="H198" s="3" t="s">
        <v>102</v>
      </c>
      <c r="I198" s="16">
        <v>2</v>
      </c>
      <c r="J198" s="10"/>
    </row>
    <row r="199" spans="1:10" ht="225" x14ac:dyDescent="0.25">
      <c r="A199" s="4">
        <v>2137</v>
      </c>
      <c r="B199" s="3" t="s">
        <v>1211</v>
      </c>
      <c r="C199" s="3" t="s">
        <v>1213</v>
      </c>
      <c r="D199" s="3" t="s">
        <v>1214</v>
      </c>
      <c r="E199" s="3" t="s">
        <v>1212</v>
      </c>
      <c r="F199" s="3" t="s">
        <v>6</v>
      </c>
      <c r="G199" s="3" t="s">
        <v>35</v>
      </c>
      <c r="H199" s="3" t="s">
        <v>36</v>
      </c>
      <c r="I199" s="16">
        <v>2</v>
      </c>
      <c r="J199" s="10"/>
    </row>
    <row r="200" spans="1:10" ht="240" x14ac:dyDescent="0.25">
      <c r="A200" s="4">
        <v>2246</v>
      </c>
      <c r="B200" s="3" t="s">
        <v>1365</v>
      </c>
      <c r="C200" s="3" t="s">
        <v>1363</v>
      </c>
      <c r="D200" s="3" t="s">
        <v>1367</v>
      </c>
      <c r="E200" s="3" t="s">
        <v>1366</v>
      </c>
      <c r="F200" s="3" t="s">
        <v>6</v>
      </c>
      <c r="G200" s="3" t="s">
        <v>7</v>
      </c>
      <c r="H200" s="3" t="s">
        <v>105</v>
      </c>
      <c r="I200" s="16">
        <v>2</v>
      </c>
      <c r="J200" s="10"/>
    </row>
    <row r="201" spans="1:10" ht="150" x14ac:dyDescent="0.25">
      <c r="A201" s="4">
        <v>2247</v>
      </c>
      <c r="B201" s="3" t="s">
        <v>1368</v>
      </c>
      <c r="C201" s="3" t="s">
        <v>1370</v>
      </c>
      <c r="D201" s="3" t="s">
        <v>1371</v>
      </c>
      <c r="E201" s="3" t="s">
        <v>1369</v>
      </c>
      <c r="F201" s="3" t="s">
        <v>6</v>
      </c>
      <c r="G201" s="3" t="s">
        <v>12</v>
      </c>
      <c r="H201" s="3" t="s">
        <v>13</v>
      </c>
      <c r="I201" s="16">
        <v>2</v>
      </c>
      <c r="J201" s="10"/>
    </row>
    <row r="202" spans="1:10" ht="150" x14ac:dyDescent="0.25">
      <c r="A202" s="4">
        <v>2256</v>
      </c>
      <c r="B202" s="3" t="s">
        <v>1393</v>
      </c>
      <c r="C202" s="3" t="s">
        <v>1395</v>
      </c>
      <c r="D202" s="3" t="s">
        <v>1396</v>
      </c>
      <c r="E202" s="3" t="s">
        <v>1394</v>
      </c>
      <c r="F202" s="3" t="s">
        <v>6</v>
      </c>
      <c r="G202" s="3" t="s">
        <v>26</v>
      </c>
      <c r="H202" s="3" t="s">
        <v>27</v>
      </c>
      <c r="I202" s="16">
        <v>2</v>
      </c>
      <c r="J202" s="10"/>
    </row>
    <row r="203" spans="1:10" ht="210" x14ac:dyDescent="0.25">
      <c r="A203" s="4">
        <v>2259</v>
      </c>
      <c r="B203" s="3" t="s">
        <v>1404</v>
      </c>
      <c r="C203" s="3" t="s">
        <v>1406</v>
      </c>
      <c r="D203" s="3" t="s">
        <v>1406</v>
      </c>
      <c r="E203" s="3" t="s">
        <v>1405</v>
      </c>
      <c r="F203" s="3" t="s">
        <v>6</v>
      </c>
      <c r="G203" s="3" t="s">
        <v>26</v>
      </c>
      <c r="H203" s="3" t="s">
        <v>31</v>
      </c>
      <c r="I203" s="16">
        <v>2</v>
      </c>
      <c r="J203" s="10"/>
    </row>
    <row r="204" spans="1:10" ht="210" x14ac:dyDescent="0.25">
      <c r="A204" s="4">
        <v>2260</v>
      </c>
      <c r="B204" s="3" t="s">
        <v>1407</v>
      </c>
      <c r="C204" s="3" t="s">
        <v>1409</v>
      </c>
      <c r="D204" s="3" t="s">
        <v>1410</v>
      </c>
      <c r="E204" s="3" t="s">
        <v>1408</v>
      </c>
      <c r="F204" s="3" t="s">
        <v>6</v>
      </c>
      <c r="G204" s="3" t="s">
        <v>12</v>
      </c>
      <c r="H204" s="3" t="s">
        <v>17</v>
      </c>
      <c r="I204" s="16">
        <v>2</v>
      </c>
      <c r="J204" s="10"/>
    </row>
    <row r="205" spans="1:10" ht="315" x14ac:dyDescent="0.25">
      <c r="A205" s="4">
        <v>2281</v>
      </c>
      <c r="B205" s="3" t="s">
        <v>1476</v>
      </c>
      <c r="C205" s="3" t="s">
        <v>1474</v>
      </c>
      <c r="D205" s="3" t="s">
        <v>1475</v>
      </c>
      <c r="E205" s="3" t="s">
        <v>1477</v>
      </c>
      <c r="F205" s="3" t="s">
        <v>6</v>
      </c>
      <c r="G205" s="3" t="s">
        <v>12</v>
      </c>
      <c r="H205" s="3" t="s">
        <v>206</v>
      </c>
      <c r="I205" s="16">
        <v>2</v>
      </c>
      <c r="J205" s="10"/>
    </row>
    <row r="206" spans="1:10" ht="120" x14ac:dyDescent="0.25">
      <c r="A206" s="6">
        <v>1581</v>
      </c>
      <c r="B206" s="3" t="s">
        <v>131</v>
      </c>
      <c r="C206" s="3" t="s">
        <v>32</v>
      </c>
      <c r="D206" s="4" t="s">
        <v>37</v>
      </c>
      <c r="E206" s="3" t="s">
        <v>38</v>
      </c>
      <c r="F206" s="3" t="s">
        <v>6</v>
      </c>
      <c r="G206" s="3" t="s">
        <v>35</v>
      </c>
      <c r="H206" s="3" t="s">
        <v>36</v>
      </c>
      <c r="I206" s="16">
        <v>1</v>
      </c>
      <c r="J206" s="10"/>
    </row>
    <row r="207" spans="1:10" ht="150" x14ac:dyDescent="0.25">
      <c r="A207" s="6">
        <v>1721</v>
      </c>
      <c r="B207" s="3" t="s">
        <v>128</v>
      </c>
      <c r="C207" s="3" t="s">
        <v>32</v>
      </c>
      <c r="D207" s="3" t="s">
        <v>32</v>
      </c>
      <c r="E207" s="3" t="s">
        <v>41</v>
      </c>
      <c r="F207" s="3" t="s">
        <v>6</v>
      </c>
      <c r="G207" s="3" t="s">
        <v>35</v>
      </c>
      <c r="H207" s="3" t="s">
        <v>36</v>
      </c>
      <c r="I207" s="16">
        <v>1</v>
      </c>
      <c r="J207" s="10"/>
    </row>
    <row r="208" spans="1:10" ht="165" x14ac:dyDescent="0.25">
      <c r="A208" s="6">
        <v>1789</v>
      </c>
      <c r="B208" s="3" t="s">
        <v>124</v>
      </c>
      <c r="C208" s="3" t="s">
        <v>106</v>
      </c>
      <c r="D208" s="3" t="s">
        <v>107</v>
      </c>
      <c r="E208" s="3" t="s">
        <v>108</v>
      </c>
      <c r="F208" s="3" t="s">
        <v>6</v>
      </c>
      <c r="G208" s="3" t="s">
        <v>26</v>
      </c>
      <c r="H208" s="3" t="s">
        <v>109</v>
      </c>
      <c r="I208" s="16">
        <v>1</v>
      </c>
      <c r="J208" s="10"/>
    </row>
    <row r="209" spans="1:10" ht="255" x14ac:dyDescent="0.25">
      <c r="A209" s="6">
        <v>1803</v>
      </c>
      <c r="B209" s="3" t="s">
        <v>140</v>
      </c>
      <c r="C209" s="3" t="s">
        <v>134</v>
      </c>
      <c r="D209" s="3" t="s">
        <v>141</v>
      </c>
      <c r="E209" s="3" t="s">
        <v>142</v>
      </c>
      <c r="F209" s="3" t="s">
        <v>6</v>
      </c>
      <c r="G209" s="3" t="s">
        <v>26</v>
      </c>
      <c r="H209" s="3" t="s">
        <v>143</v>
      </c>
      <c r="I209" s="16">
        <v>1</v>
      </c>
      <c r="J209" s="10"/>
    </row>
    <row r="210" spans="1:10" ht="255" x14ac:dyDescent="0.25">
      <c r="A210" s="4">
        <v>1813</v>
      </c>
      <c r="B210" s="3" t="s">
        <v>177</v>
      </c>
      <c r="C210" s="3" t="s">
        <v>179</v>
      </c>
      <c r="D210" s="3" t="s">
        <v>178</v>
      </c>
      <c r="E210" s="3" t="s">
        <v>180</v>
      </c>
      <c r="F210" s="3" t="s">
        <v>6</v>
      </c>
      <c r="G210" s="3" t="s">
        <v>26</v>
      </c>
      <c r="H210" s="3" t="s">
        <v>58</v>
      </c>
      <c r="I210" s="16">
        <v>1</v>
      </c>
      <c r="J210" s="10"/>
    </row>
    <row r="211" spans="1:10" ht="150" x14ac:dyDescent="0.25">
      <c r="A211" s="4">
        <v>1815</v>
      </c>
      <c r="B211" s="3" t="s">
        <v>185</v>
      </c>
      <c r="C211" s="3" t="s">
        <v>187</v>
      </c>
      <c r="D211" s="3" t="s">
        <v>186</v>
      </c>
      <c r="E211" s="3" t="s">
        <v>188</v>
      </c>
      <c r="F211" s="3" t="s">
        <v>6</v>
      </c>
      <c r="G211" s="3" t="s">
        <v>12</v>
      </c>
      <c r="H211" s="3" t="s">
        <v>189</v>
      </c>
      <c r="I211" s="16">
        <v>1</v>
      </c>
      <c r="J211" s="10"/>
    </row>
    <row r="212" spans="1:10" ht="225" x14ac:dyDescent="0.25">
      <c r="A212" s="4">
        <v>1837</v>
      </c>
      <c r="B212" s="3" t="s">
        <v>246</v>
      </c>
      <c r="C212" s="3" t="s">
        <v>248</v>
      </c>
      <c r="D212" s="3" t="s">
        <v>247</v>
      </c>
      <c r="E212" s="3" t="s">
        <v>249</v>
      </c>
      <c r="F212" s="3" t="s">
        <v>6</v>
      </c>
      <c r="G212" s="3" t="s">
        <v>35</v>
      </c>
      <c r="H212" s="3" t="s">
        <v>36</v>
      </c>
      <c r="I212" s="16">
        <v>1</v>
      </c>
      <c r="J212" s="10"/>
    </row>
    <row r="213" spans="1:10" ht="165" x14ac:dyDescent="0.25">
      <c r="A213" s="4">
        <v>1841</v>
      </c>
      <c r="B213" s="3" t="s">
        <v>260</v>
      </c>
      <c r="C213" s="3" t="s">
        <v>256</v>
      </c>
      <c r="D213" s="3" t="s">
        <v>261</v>
      </c>
      <c r="E213" s="3" t="s">
        <v>262</v>
      </c>
      <c r="F213" s="3" t="s">
        <v>6</v>
      </c>
      <c r="G213" s="3" t="s">
        <v>12</v>
      </c>
      <c r="H213" s="3" t="s">
        <v>13</v>
      </c>
      <c r="I213" s="16">
        <v>1</v>
      </c>
      <c r="J213" s="10"/>
    </row>
    <row r="214" spans="1:10" ht="165" x14ac:dyDescent="0.25">
      <c r="A214" s="4">
        <v>1843</v>
      </c>
      <c r="B214" s="3" t="s">
        <v>267</v>
      </c>
      <c r="C214" s="3" t="s">
        <v>265</v>
      </c>
      <c r="D214" s="3" t="s">
        <v>268</v>
      </c>
      <c r="E214" s="3" t="s">
        <v>269</v>
      </c>
      <c r="F214" s="3" t="s">
        <v>6</v>
      </c>
      <c r="G214" s="3" t="s">
        <v>26</v>
      </c>
      <c r="H214" s="3" t="s">
        <v>31</v>
      </c>
      <c r="I214" s="16">
        <v>1</v>
      </c>
      <c r="J214" s="10"/>
    </row>
    <row r="215" spans="1:10" ht="180" x14ac:dyDescent="0.25">
      <c r="A215" s="4">
        <v>1846</v>
      </c>
      <c r="B215" s="3" t="s">
        <v>278</v>
      </c>
      <c r="C215" s="3" t="s">
        <v>280</v>
      </c>
      <c r="D215" s="3" t="s">
        <v>279</v>
      </c>
      <c r="E215" s="3" t="s">
        <v>281</v>
      </c>
      <c r="F215" s="3" t="s">
        <v>6</v>
      </c>
      <c r="G215" s="3" t="s">
        <v>12</v>
      </c>
      <c r="H215" s="3" t="s">
        <v>17</v>
      </c>
      <c r="I215" s="16">
        <v>1</v>
      </c>
      <c r="J215" s="10"/>
    </row>
    <row r="216" spans="1:10" ht="300" x14ac:dyDescent="0.25">
      <c r="A216" s="4">
        <v>1876</v>
      </c>
      <c r="B216" s="3" t="s">
        <v>313</v>
      </c>
      <c r="C216" s="3" t="s">
        <v>315</v>
      </c>
      <c r="D216" s="3" t="s">
        <v>314</v>
      </c>
      <c r="E216" s="3" t="s">
        <v>316</v>
      </c>
      <c r="F216" s="3" t="s">
        <v>6</v>
      </c>
      <c r="G216" s="3" t="s">
        <v>7</v>
      </c>
      <c r="H216" s="3" t="s">
        <v>105</v>
      </c>
      <c r="I216" s="16">
        <v>1</v>
      </c>
      <c r="J216" s="10"/>
    </row>
    <row r="217" spans="1:10" ht="180" x14ac:dyDescent="0.25">
      <c r="A217" s="4">
        <v>1878</v>
      </c>
      <c r="B217" s="3" t="s">
        <v>321</v>
      </c>
      <c r="C217" s="3" t="s">
        <v>323</v>
      </c>
      <c r="D217" s="3" t="s">
        <v>322</v>
      </c>
      <c r="E217" s="3" t="s">
        <v>324</v>
      </c>
      <c r="F217" s="3" t="s">
        <v>6</v>
      </c>
      <c r="G217" s="3" t="s">
        <v>26</v>
      </c>
      <c r="H217" s="3" t="s">
        <v>109</v>
      </c>
      <c r="I217" s="16">
        <v>1</v>
      </c>
      <c r="J217" s="10"/>
    </row>
    <row r="218" spans="1:10" ht="390" x14ac:dyDescent="0.25">
      <c r="A218" s="4">
        <v>1880</v>
      </c>
      <c r="B218" s="3" t="s">
        <v>329</v>
      </c>
      <c r="C218" s="3" t="s">
        <v>331</v>
      </c>
      <c r="D218" s="3" t="s">
        <v>330</v>
      </c>
      <c r="E218" s="3" t="s">
        <v>332</v>
      </c>
      <c r="F218" s="3" t="s">
        <v>6</v>
      </c>
      <c r="G218" s="3" t="s">
        <v>12</v>
      </c>
      <c r="H218" s="3" t="s">
        <v>189</v>
      </c>
      <c r="I218" s="16">
        <v>1</v>
      </c>
      <c r="J218" s="10"/>
    </row>
    <row r="219" spans="1:10" ht="135" x14ac:dyDescent="0.25">
      <c r="A219" s="4">
        <v>1901</v>
      </c>
      <c r="B219" s="3" t="s">
        <v>402</v>
      </c>
      <c r="C219" s="3" t="s">
        <v>387</v>
      </c>
      <c r="D219" s="3" t="s">
        <v>403</v>
      </c>
      <c r="E219" s="3" t="s">
        <v>404</v>
      </c>
      <c r="F219" s="3" t="s">
        <v>6</v>
      </c>
      <c r="G219" s="3" t="s">
        <v>26</v>
      </c>
      <c r="H219" s="3" t="s">
        <v>31</v>
      </c>
      <c r="I219" s="16">
        <v>1</v>
      </c>
      <c r="J219" s="10"/>
    </row>
    <row r="220" spans="1:10" ht="180" x14ac:dyDescent="0.25">
      <c r="A220" s="4">
        <v>1902</v>
      </c>
      <c r="B220" s="3" t="s">
        <v>405</v>
      </c>
      <c r="C220" s="3" t="s">
        <v>406</v>
      </c>
      <c r="D220" s="3" t="s">
        <v>407</v>
      </c>
      <c r="E220" s="3" t="s">
        <v>408</v>
      </c>
      <c r="F220" s="3" t="s">
        <v>6</v>
      </c>
      <c r="G220" s="3" t="s">
        <v>26</v>
      </c>
      <c r="H220" s="3" t="s">
        <v>88</v>
      </c>
      <c r="I220" s="16">
        <v>1</v>
      </c>
      <c r="J220" s="10"/>
    </row>
    <row r="221" spans="1:10" ht="135" x14ac:dyDescent="0.25">
      <c r="A221" s="4">
        <v>1905</v>
      </c>
      <c r="B221" s="3" t="s">
        <v>416</v>
      </c>
      <c r="C221" s="3" t="s">
        <v>413</v>
      </c>
      <c r="D221" s="3" t="s">
        <v>413</v>
      </c>
      <c r="E221" s="3" t="s">
        <v>417</v>
      </c>
      <c r="F221" s="3" t="s">
        <v>6</v>
      </c>
      <c r="G221" s="3" t="s">
        <v>26</v>
      </c>
      <c r="H221" s="3" t="s">
        <v>88</v>
      </c>
      <c r="I221" s="16">
        <v>1</v>
      </c>
      <c r="J221" s="10"/>
    </row>
    <row r="222" spans="1:10" ht="225" x14ac:dyDescent="0.25">
      <c r="A222" s="4">
        <v>1906</v>
      </c>
      <c r="B222" s="3" t="s">
        <v>418</v>
      </c>
      <c r="C222" s="3" t="s">
        <v>419</v>
      </c>
      <c r="D222" s="3" t="s">
        <v>420</v>
      </c>
      <c r="E222" s="3" t="s">
        <v>421</v>
      </c>
      <c r="F222" s="3" t="s">
        <v>6</v>
      </c>
      <c r="G222" s="3" t="s">
        <v>26</v>
      </c>
      <c r="H222" s="3" t="s">
        <v>88</v>
      </c>
      <c r="I222" s="16">
        <v>1</v>
      </c>
      <c r="J222" s="10"/>
    </row>
    <row r="223" spans="1:10" ht="195" x14ac:dyDescent="0.25">
      <c r="A223" s="4">
        <v>1915</v>
      </c>
      <c r="B223" s="3" t="s">
        <v>452</v>
      </c>
      <c r="C223" s="3" t="s">
        <v>453</v>
      </c>
      <c r="D223" s="3" t="s">
        <v>454</v>
      </c>
      <c r="E223" s="3" t="s">
        <v>455</v>
      </c>
      <c r="F223" s="3" t="s">
        <v>6</v>
      </c>
      <c r="G223" s="3" t="s">
        <v>35</v>
      </c>
      <c r="H223" s="3" t="s">
        <v>36</v>
      </c>
      <c r="I223" s="16">
        <v>1</v>
      </c>
      <c r="J223" s="10"/>
    </row>
    <row r="224" spans="1:10" ht="120" x14ac:dyDescent="0.25">
      <c r="A224" s="4">
        <v>1924</v>
      </c>
      <c r="B224" s="3" t="s">
        <v>479</v>
      </c>
      <c r="C224" s="3" t="s">
        <v>480</v>
      </c>
      <c r="D224" s="3" t="s">
        <v>481</v>
      </c>
      <c r="E224" s="3" t="s">
        <v>482</v>
      </c>
      <c r="F224" s="3" t="s">
        <v>6</v>
      </c>
      <c r="G224" s="3" t="s">
        <v>7</v>
      </c>
      <c r="H224" s="3" t="s">
        <v>8</v>
      </c>
      <c r="I224" s="16">
        <v>1</v>
      </c>
      <c r="J224" s="10"/>
    </row>
    <row r="225" spans="1:10" ht="225" x14ac:dyDescent="0.25">
      <c r="A225" s="4">
        <v>1929</v>
      </c>
      <c r="B225" s="3" t="s">
        <v>498</v>
      </c>
      <c r="C225" s="3" t="s">
        <v>499</v>
      </c>
      <c r="D225" s="3" t="s">
        <v>500</v>
      </c>
      <c r="E225" s="3" t="s">
        <v>501</v>
      </c>
      <c r="F225" s="3" t="s">
        <v>6</v>
      </c>
      <c r="G225" s="3" t="s">
        <v>26</v>
      </c>
      <c r="H225" s="3" t="s">
        <v>88</v>
      </c>
      <c r="I225" s="16">
        <v>1</v>
      </c>
      <c r="J225" s="10"/>
    </row>
    <row r="226" spans="1:10" ht="180" x14ac:dyDescent="0.25">
      <c r="A226" s="4">
        <v>1954</v>
      </c>
      <c r="B226" s="3" t="s">
        <v>589</v>
      </c>
      <c r="C226" s="3" t="s">
        <v>591</v>
      </c>
      <c r="D226" s="3" t="s">
        <v>592</v>
      </c>
      <c r="E226" s="3" t="s">
        <v>590</v>
      </c>
      <c r="F226" s="3" t="s">
        <v>6</v>
      </c>
      <c r="G226" s="3" t="s">
        <v>7</v>
      </c>
      <c r="H226" s="3" t="s">
        <v>8</v>
      </c>
      <c r="I226" s="16">
        <v>1</v>
      </c>
      <c r="J226" s="10"/>
    </row>
    <row r="227" spans="1:10" ht="195" x14ac:dyDescent="0.25">
      <c r="A227" s="4">
        <v>1956</v>
      </c>
      <c r="B227" s="3" t="s">
        <v>597</v>
      </c>
      <c r="C227" s="3" t="s">
        <v>599</v>
      </c>
      <c r="D227" s="3" t="s">
        <v>599</v>
      </c>
      <c r="E227" s="3" t="s">
        <v>598</v>
      </c>
      <c r="F227" s="3" t="s">
        <v>6</v>
      </c>
      <c r="G227" s="3" t="s">
        <v>7</v>
      </c>
      <c r="H227" s="3" t="s">
        <v>102</v>
      </c>
      <c r="I227" s="16">
        <v>1</v>
      </c>
      <c r="J227" s="10"/>
    </row>
    <row r="228" spans="1:10" ht="105" x14ac:dyDescent="0.25">
      <c r="A228" s="4">
        <v>1957</v>
      </c>
      <c r="B228" s="3" t="s">
        <v>600</v>
      </c>
      <c r="C228" s="3" t="s">
        <v>341</v>
      </c>
      <c r="D228" s="3" t="s">
        <v>341</v>
      </c>
      <c r="E228" s="3" t="s">
        <v>601</v>
      </c>
      <c r="F228" s="3" t="s">
        <v>6</v>
      </c>
      <c r="G228" s="3" t="s">
        <v>12</v>
      </c>
      <c r="H228" s="3" t="s">
        <v>13</v>
      </c>
      <c r="I228" s="16">
        <v>1</v>
      </c>
      <c r="J228" s="10"/>
    </row>
    <row r="229" spans="1:10" ht="360" x14ac:dyDescent="0.25">
      <c r="A229" s="4">
        <v>1959</v>
      </c>
      <c r="B229" s="3" t="s">
        <v>604</v>
      </c>
      <c r="C229" s="3" t="s">
        <v>331</v>
      </c>
      <c r="D229" s="3" t="s">
        <v>606</v>
      </c>
      <c r="E229" s="3" t="s">
        <v>605</v>
      </c>
      <c r="F229" s="3" t="s">
        <v>6</v>
      </c>
      <c r="G229" s="3" t="s">
        <v>12</v>
      </c>
      <c r="H229" s="3" t="s">
        <v>189</v>
      </c>
      <c r="I229" s="16">
        <v>1</v>
      </c>
      <c r="J229" s="10"/>
    </row>
    <row r="230" spans="1:10" ht="225" x14ac:dyDescent="0.25">
      <c r="A230" s="4">
        <v>1965</v>
      </c>
      <c r="B230" s="3" t="s">
        <v>623</v>
      </c>
      <c r="C230" s="3" t="s">
        <v>573</v>
      </c>
      <c r="D230" s="3" t="s">
        <v>625</v>
      </c>
      <c r="E230" s="3" t="s">
        <v>624</v>
      </c>
      <c r="F230" s="3" t="s">
        <v>6</v>
      </c>
      <c r="G230" s="3" t="s">
        <v>26</v>
      </c>
      <c r="H230" s="3" t="s">
        <v>88</v>
      </c>
      <c r="I230" s="16">
        <v>1</v>
      </c>
      <c r="J230" s="10"/>
    </row>
    <row r="231" spans="1:10" ht="165" x14ac:dyDescent="0.25">
      <c r="A231" s="4">
        <v>1966</v>
      </c>
      <c r="B231" s="3" t="s">
        <v>626</v>
      </c>
      <c r="C231" s="3" t="s">
        <v>628</v>
      </c>
      <c r="D231" s="3" t="s">
        <v>628</v>
      </c>
      <c r="E231" s="3" t="s">
        <v>627</v>
      </c>
      <c r="F231" s="3" t="s">
        <v>6</v>
      </c>
      <c r="G231" s="3" t="s">
        <v>12</v>
      </c>
      <c r="H231" s="3" t="s">
        <v>13</v>
      </c>
      <c r="I231" s="16">
        <v>1</v>
      </c>
      <c r="J231" s="10"/>
    </row>
    <row r="232" spans="1:10" ht="120" x14ac:dyDescent="0.25">
      <c r="A232" s="4">
        <v>1969</v>
      </c>
      <c r="B232" s="3" t="s">
        <v>636</v>
      </c>
      <c r="C232" s="3" t="s">
        <v>638</v>
      </c>
      <c r="D232" s="3" t="s">
        <v>639</v>
      </c>
      <c r="E232" s="3" t="s">
        <v>637</v>
      </c>
      <c r="F232" s="3" t="s">
        <v>6</v>
      </c>
      <c r="G232" s="3" t="s">
        <v>35</v>
      </c>
      <c r="H232" s="3" t="s">
        <v>36</v>
      </c>
      <c r="I232" s="16">
        <v>1</v>
      </c>
      <c r="J232" s="10"/>
    </row>
    <row r="233" spans="1:10" ht="135" x14ac:dyDescent="0.25">
      <c r="A233" s="4">
        <v>1970</v>
      </c>
      <c r="B233" s="3" t="s">
        <v>640</v>
      </c>
      <c r="C233" s="3" t="s">
        <v>76</v>
      </c>
      <c r="D233" s="3" t="s">
        <v>642</v>
      </c>
      <c r="E233" s="3" t="s">
        <v>641</v>
      </c>
      <c r="F233" s="3" t="s">
        <v>6</v>
      </c>
      <c r="G233" s="3" t="s">
        <v>12</v>
      </c>
      <c r="H233" s="3" t="s">
        <v>189</v>
      </c>
      <c r="I233" s="16">
        <v>1</v>
      </c>
      <c r="J233" s="10"/>
    </row>
    <row r="234" spans="1:10" ht="180" x14ac:dyDescent="0.25">
      <c r="A234" s="4">
        <v>1974</v>
      </c>
      <c r="B234" s="3" t="s">
        <v>654</v>
      </c>
      <c r="C234" s="3" t="s">
        <v>656</v>
      </c>
      <c r="D234" s="3" t="s">
        <v>657</v>
      </c>
      <c r="E234" s="3" t="s">
        <v>655</v>
      </c>
      <c r="F234" s="3" t="s">
        <v>6</v>
      </c>
      <c r="G234" s="3" t="s">
        <v>35</v>
      </c>
      <c r="H234" s="3" t="s">
        <v>658</v>
      </c>
      <c r="I234" s="16">
        <v>1</v>
      </c>
      <c r="J234" s="10"/>
    </row>
    <row r="235" spans="1:10" ht="105" x14ac:dyDescent="0.25">
      <c r="A235" s="4">
        <v>1981</v>
      </c>
      <c r="B235" s="3" t="s">
        <v>680</v>
      </c>
      <c r="C235" s="3" t="s">
        <v>682</v>
      </c>
      <c r="D235" s="3" t="s">
        <v>683</v>
      </c>
      <c r="E235" s="3" t="s">
        <v>681</v>
      </c>
      <c r="F235" s="3" t="s">
        <v>6</v>
      </c>
      <c r="G235" s="3" t="s">
        <v>12</v>
      </c>
      <c r="H235" s="3" t="s">
        <v>17</v>
      </c>
      <c r="I235" s="16">
        <v>1</v>
      </c>
      <c r="J235" s="10"/>
    </row>
    <row r="236" spans="1:10" ht="225" x14ac:dyDescent="0.25">
      <c r="A236" s="4">
        <v>1983</v>
      </c>
      <c r="B236" s="3" t="s">
        <v>688</v>
      </c>
      <c r="C236" s="3" t="s">
        <v>690</v>
      </c>
      <c r="D236" s="3" t="s">
        <v>691</v>
      </c>
      <c r="E236" s="3" t="s">
        <v>689</v>
      </c>
      <c r="F236" s="3" t="s">
        <v>6</v>
      </c>
      <c r="G236" s="3" t="s">
        <v>35</v>
      </c>
      <c r="H236" s="3" t="s">
        <v>36</v>
      </c>
      <c r="I236" s="16">
        <v>1</v>
      </c>
      <c r="J236" s="10"/>
    </row>
    <row r="237" spans="1:10" ht="195" x14ac:dyDescent="0.25">
      <c r="A237" s="4">
        <v>2006</v>
      </c>
      <c r="B237" s="3" t="s">
        <v>771</v>
      </c>
      <c r="C237" s="3" t="s">
        <v>311</v>
      </c>
      <c r="D237" s="3" t="s">
        <v>773</v>
      </c>
      <c r="E237" s="3" t="s">
        <v>772</v>
      </c>
      <c r="F237" s="3" t="s">
        <v>6</v>
      </c>
      <c r="G237" s="3" t="s">
        <v>26</v>
      </c>
      <c r="H237" s="3" t="s">
        <v>109</v>
      </c>
      <c r="I237" s="16">
        <v>1</v>
      </c>
      <c r="J237" s="10"/>
    </row>
    <row r="238" spans="1:10" ht="165" x14ac:dyDescent="0.25">
      <c r="A238" s="4">
        <v>2012</v>
      </c>
      <c r="B238" s="3" t="s">
        <v>785</v>
      </c>
      <c r="C238" s="3" t="s">
        <v>786</v>
      </c>
      <c r="D238" s="3" t="s">
        <v>787</v>
      </c>
      <c r="E238" s="3" t="s">
        <v>784</v>
      </c>
      <c r="F238" s="3" t="s">
        <v>6</v>
      </c>
      <c r="G238" s="3" t="s">
        <v>12</v>
      </c>
      <c r="H238" s="3" t="s">
        <v>13</v>
      </c>
      <c r="I238" s="16">
        <v>1</v>
      </c>
      <c r="J238" s="10"/>
    </row>
    <row r="239" spans="1:10" ht="150" x14ac:dyDescent="0.25">
      <c r="A239" s="4">
        <v>2019</v>
      </c>
      <c r="B239" s="3" t="s">
        <v>810</v>
      </c>
      <c r="C239" s="3" t="s">
        <v>812</v>
      </c>
      <c r="D239" s="3" t="s">
        <v>813</v>
      </c>
      <c r="E239" s="3" t="s">
        <v>811</v>
      </c>
      <c r="F239" s="3" t="s">
        <v>6</v>
      </c>
      <c r="G239" s="3" t="s">
        <v>12</v>
      </c>
      <c r="H239" s="3" t="s">
        <v>17</v>
      </c>
      <c r="I239" s="16">
        <v>1</v>
      </c>
      <c r="J239" s="10"/>
    </row>
    <row r="240" spans="1:10" ht="120" x14ac:dyDescent="0.25">
      <c r="A240" s="4">
        <v>2020</v>
      </c>
      <c r="B240" s="3" t="s">
        <v>814</v>
      </c>
      <c r="C240" s="3" t="s">
        <v>816</v>
      </c>
      <c r="D240" s="3" t="s">
        <v>816</v>
      </c>
      <c r="E240" s="3" t="s">
        <v>815</v>
      </c>
      <c r="F240" s="3" t="s">
        <v>6</v>
      </c>
      <c r="G240" s="3" t="s">
        <v>35</v>
      </c>
      <c r="H240" s="3" t="s">
        <v>36</v>
      </c>
      <c r="I240" s="16">
        <v>1</v>
      </c>
      <c r="J240" s="10"/>
    </row>
    <row r="241" spans="1:10" ht="255" x14ac:dyDescent="0.25">
      <c r="A241" s="4">
        <v>2029</v>
      </c>
      <c r="B241" s="3" t="s">
        <v>846</v>
      </c>
      <c r="C241" s="3" t="s">
        <v>848</v>
      </c>
      <c r="D241" s="3" t="s">
        <v>848</v>
      </c>
      <c r="E241" s="3" t="s">
        <v>847</v>
      </c>
      <c r="F241" s="3" t="s">
        <v>6</v>
      </c>
      <c r="G241" s="3" t="s">
        <v>26</v>
      </c>
      <c r="H241" s="3" t="s">
        <v>143</v>
      </c>
      <c r="I241" s="16">
        <v>1</v>
      </c>
      <c r="J241" s="10"/>
    </row>
    <row r="242" spans="1:10" ht="135" x14ac:dyDescent="0.25">
      <c r="A242" s="4">
        <v>2033</v>
      </c>
      <c r="B242" s="3" t="s">
        <v>859</v>
      </c>
      <c r="C242" s="3" t="s">
        <v>854</v>
      </c>
      <c r="D242" s="3" t="s">
        <v>854</v>
      </c>
      <c r="E242" s="3" t="s">
        <v>860</v>
      </c>
      <c r="F242" s="3" t="s">
        <v>6</v>
      </c>
      <c r="G242" s="3" t="s">
        <v>35</v>
      </c>
      <c r="H242" s="3" t="s">
        <v>36</v>
      </c>
      <c r="I242" s="16">
        <v>1</v>
      </c>
      <c r="J242" s="10"/>
    </row>
    <row r="243" spans="1:10" ht="255" x14ac:dyDescent="0.25">
      <c r="A243" s="4">
        <v>2034</v>
      </c>
      <c r="B243" s="3" t="s">
        <v>861</v>
      </c>
      <c r="C243" s="3" t="s">
        <v>863</v>
      </c>
      <c r="D243" s="3" t="s">
        <v>864</v>
      </c>
      <c r="E243" s="3" t="s">
        <v>862</v>
      </c>
      <c r="F243" s="3" t="s">
        <v>6</v>
      </c>
      <c r="G243" s="3" t="s">
        <v>26</v>
      </c>
      <c r="H243" s="3" t="s">
        <v>88</v>
      </c>
      <c r="I243" s="16">
        <v>1</v>
      </c>
      <c r="J243" s="10"/>
    </row>
    <row r="244" spans="1:10" ht="390" x14ac:dyDescent="0.25">
      <c r="A244" s="4">
        <v>2059</v>
      </c>
      <c r="B244" s="3" t="s">
        <v>952</v>
      </c>
      <c r="C244" s="3" t="s">
        <v>917</v>
      </c>
      <c r="D244" s="3" t="s">
        <v>954</v>
      </c>
      <c r="E244" s="3" t="s">
        <v>953</v>
      </c>
      <c r="F244" s="3" t="s">
        <v>6</v>
      </c>
      <c r="G244" s="3" t="s">
        <v>12</v>
      </c>
      <c r="H244" s="3" t="s">
        <v>189</v>
      </c>
      <c r="I244" s="16">
        <v>1</v>
      </c>
      <c r="J244" s="10"/>
    </row>
    <row r="245" spans="1:10" ht="255" x14ac:dyDescent="0.25">
      <c r="A245" s="4">
        <v>2063</v>
      </c>
      <c r="B245" s="3" t="s">
        <v>964</v>
      </c>
      <c r="C245" s="3" t="s">
        <v>966</v>
      </c>
      <c r="D245" s="3" t="s">
        <v>967</v>
      </c>
      <c r="E245" s="3" t="s">
        <v>965</v>
      </c>
      <c r="F245" s="3" t="s">
        <v>6</v>
      </c>
      <c r="G245" s="3" t="s">
        <v>7</v>
      </c>
      <c r="H245" s="3" t="s">
        <v>8</v>
      </c>
      <c r="I245" s="16">
        <v>1</v>
      </c>
      <c r="J245" s="10"/>
    </row>
    <row r="246" spans="1:10" ht="225" x14ac:dyDescent="0.25">
      <c r="A246" s="4">
        <v>2064</v>
      </c>
      <c r="B246" s="3" t="s">
        <v>968</v>
      </c>
      <c r="C246" s="3" t="s">
        <v>970</v>
      </c>
      <c r="D246" s="3" t="s">
        <v>971</v>
      </c>
      <c r="E246" s="3" t="s">
        <v>969</v>
      </c>
      <c r="F246" s="3" t="s">
        <v>6</v>
      </c>
      <c r="G246" s="3" t="s">
        <v>12</v>
      </c>
      <c r="H246" s="3" t="s">
        <v>360</v>
      </c>
      <c r="I246" s="16">
        <v>1</v>
      </c>
      <c r="J246" s="10"/>
    </row>
    <row r="247" spans="1:10" ht="135" x14ac:dyDescent="0.25">
      <c r="A247" s="4">
        <v>2065</v>
      </c>
      <c r="B247" s="3" t="s">
        <v>972</v>
      </c>
      <c r="C247" s="3" t="s">
        <v>974</v>
      </c>
      <c r="D247" s="3" t="s">
        <v>975</v>
      </c>
      <c r="E247" s="3" t="s">
        <v>973</v>
      </c>
      <c r="F247" s="3" t="s">
        <v>6</v>
      </c>
      <c r="G247" s="3" t="s">
        <v>12</v>
      </c>
      <c r="H247" s="3" t="s">
        <v>17</v>
      </c>
      <c r="I247" s="16">
        <v>1</v>
      </c>
      <c r="J247" s="10"/>
    </row>
    <row r="248" spans="1:10" ht="240" x14ac:dyDescent="0.25">
      <c r="A248" s="4">
        <v>2072</v>
      </c>
      <c r="B248" s="3" t="s">
        <v>990</v>
      </c>
      <c r="C248" s="3" t="s">
        <v>993</v>
      </c>
      <c r="D248" s="3" t="s">
        <v>993</v>
      </c>
      <c r="E248" s="3" t="s">
        <v>991</v>
      </c>
      <c r="F248" s="3" t="s">
        <v>6</v>
      </c>
      <c r="G248" s="3" t="s">
        <v>35</v>
      </c>
      <c r="H248" s="3" t="s">
        <v>992</v>
      </c>
      <c r="I248" s="16">
        <v>1</v>
      </c>
      <c r="J248" s="10"/>
    </row>
    <row r="249" spans="1:10" ht="225" x14ac:dyDescent="0.25">
      <c r="A249" s="4">
        <v>2073</v>
      </c>
      <c r="B249" s="3" t="s">
        <v>994</v>
      </c>
      <c r="C249" s="3"/>
      <c r="D249" s="3"/>
      <c r="E249" s="3" t="s">
        <v>995</v>
      </c>
      <c r="F249" s="3" t="s">
        <v>6</v>
      </c>
      <c r="G249" s="3" t="s">
        <v>7</v>
      </c>
      <c r="H249" s="3" t="s">
        <v>8</v>
      </c>
      <c r="I249" s="16">
        <v>1</v>
      </c>
      <c r="J249" s="10"/>
    </row>
    <row r="250" spans="1:10" ht="225" x14ac:dyDescent="0.25">
      <c r="A250" s="4">
        <v>2075</v>
      </c>
      <c r="B250" s="3" t="s">
        <v>1000</v>
      </c>
      <c r="C250" s="3" t="s">
        <v>1002</v>
      </c>
      <c r="D250" s="3" t="s">
        <v>1003</v>
      </c>
      <c r="E250" s="3" t="s">
        <v>1001</v>
      </c>
      <c r="F250" s="3" t="s">
        <v>6</v>
      </c>
      <c r="G250" s="3" t="s">
        <v>26</v>
      </c>
      <c r="H250" s="3" t="s">
        <v>88</v>
      </c>
      <c r="I250" s="16">
        <v>1</v>
      </c>
      <c r="J250" s="10"/>
    </row>
    <row r="251" spans="1:10" ht="240" x14ac:dyDescent="0.25">
      <c r="A251" s="4">
        <v>2085</v>
      </c>
      <c r="B251" s="3" t="s">
        <v>1039</v>
      </c>
      <c r="C251" s="3" t="s">
        <v>1041</v>
      </c>
      <c r="D251" s="3" t="s">
        <v>1042</v>
      </c>
      <c r="E251" s="3" t="s">
        <v>1040</v>
      </c>
      <c r="F251" s="3" t="s">
        <v>6</v>
      </c>
      <c r="G251" s="3" t="s">
        <v>12</v>
      </c>
      <c r="H251" s="3" t="s">
        <v>17</v>
      </c>
      <c r="I251" s="16">
        <v>1</v>
      </c>
      <c r="J251" s="10"/>
    </row>
    <row r="252" spans="1:10" ht="270" x14ac:dyDescent="0.25">
      <c r="A252" s="4">
        <v>2087</v>
      </c>
      <c r="B252" s="3" t="s">
        <v>1047</v>
      </c>
      <c r="C252" s="3" t="s">
        <v>549</v>
      </c>
      <c r="D252" s="3" t="s">
        <v>1049</v>
      </c>
      <c r="E252" s="3" t="s">
        <v>1048</v>
      </c>
      <c r="F252" s="3" t="s">
        <v>6</v>
      </c>
      <c r="G252" s="3" t="s">
        <v>26</v>
      </c>
      <c r="H252" s="3" t="s">
        <v>58</v>
      </c>
      <c r="I252" s="16">
        <v>1</v>
      </c>
      <c r="J252" s="10"/>
    </row>
    <row r="253" spans="1:10" ht="270" x14ac:dyDescent="0.25">
      <c r="A253" s="4">
        <v>2088</v>
      </c>
      <c r="B253" s="3" t="s">
        <v>1050</v>
      </c>
      <c r="C253" s="3" t="s">
        <v>1052</v>
      </c>
      <c r="D253" s="3" t="s">
        <v>1052</v>
      </c>
      <c r="E253" s="3" t="s">
        <v>1051</v>
      </c>
      <c r="F253" s="3" t="s">
        <v>6</v>
      </c>
      <c r="G253" s="3" t="s">
        <v>35</v>
      </c>
      <c r="H253" s="3" t="s">
        <v>69</v>
      </c>
      <c r="I253" s="16">
        <v>1</v>
      </c>
      <c r="J253" s="10"/>
    </row>
    <row r="254" spans="1:10" ht="240" x14ac:dyDescent="0.25">
      <c r="A254" s="4">
        <v>2089</v>
      </c>
      <c r="B254" s="3" t="s">
        <v>1053</v>
      </c>
      <c r="C254" s="3" t="s">
        <v>863</v>
      </c>
      <c r="D254" s="3" t="s">
        <v>1055</v>
      </c>
      <c r="E254" s="3" t="s">
        <v>1054</v>
      </c>
      <c r="F254" s="3" t="s">
        <v>6</v>
      </c>
      <c r="G254" s="3" t="s">
        <v>7</v>
      </c>
      <c r="H254" s="3" t="s">
        <v>369</v>
      </c>
      <c r="I254" s="16">
        <v>1</v>
      </c>
      <c r="J254" s="10"/>
    </row>
    <row r="255" spans="1:10" ht="120" x14ac:dyDescent="0.25">
      <c r="A255" s="4">
        <v>2096</v>
      </c>
      <c r="B255" s="3" t="s">
        <v>1078</v>
      </c>
      <c r="C255" s="3" t="s">
        <v>1080</v>
      </c>
      <c r="D255" s="3" t="s">
        <v>1081</v>
      </c>
      <c r="E255" s="3" t="s">
        <v>1079</v>
      </c>
      <c r="F255" s="3" t="s">
        <v>6</v>
      </c>
      <c r="G255" s="3" t="s">
        <v>7</v>
      </c>
      <c r="H255" s="3" t="s">
        <v>8</v>
      </c>
      <c r="I255" s="16">
        <v>1</v>
      </c>
      <c r="J255" s="10"/>
    </row>
    <row r="256" spans="1:10" ht="150" x14ac:dyDescent="0.25">
      <c r="A256" s="4">
        <v>2106</v>
      </c>
      <c r="B256" s="3" t="s">
        <v>1112</v>
      </c>
      <c r="C256" s="3" t="s">
        <v>1114</v>
      </c>
      <c r="D256" s="3" t="s">
        <v>1115</v>
      </c>
      <c r="E256" s="3" t="s">
        <v>1113</v>
      </c>
      <c r="F256" s="3" t="s">
        <v>6</v>
      </c>
      <c r="G256" s="3" t="s">
        <v>26</v>
      </c>
      <c r="H256" s="3" t="s">
        <v>88</v>
      </c>
      <c r="I256" s="16">
        <v>1</v>
      </c>
      <c r="J256" s="10"/>
    </row>
    <row r="257" spans="1:10" ht="210" x14ac:dyDescent="0.25">
      <c r="A257" s="4">
        <v>2107</v>
      </c>
      <c r="B257" s="3" t="s">
        <v>1117</v>
      </c>
      <c r="C257" s="3" t="s">
        <v>1118</v>
      </c>
      <c r="D257" s="3" t="s">
        <v>1118</v>
      </c>
      <c r="E257" s="3" t="s">
        <v>1116</v>
      </c>
      <c r="F257" s="3" t="s">
        <v>6</v>
      </c>
      <c r="G257" s="3" t="s">
        <v>26</v>
      </c>
      <c r="H257" s="3" t="s">
        <v>88</v>
      </c>
      <c r="I257" s="16">
        <v>1</v>
      </c>
      <c r="J257" s="10"/>
    </row>
    <row r="258" spans="1:10" ht="135" x14ac:dyDescent="0.25">
      <c r="A258" s="4">
        <v>2114</v>
      </c>
      <c r="B258" s="3" t="s">
        <v>1141</v>
      </c>
      <c r="C258" s="3" t="s">
        <v>79</v>
      </c>
      <c r="D258" s="3" t="s">
        <v>1143</v>
      </c>
      <c r="E258" s="3" t="s">
        <v>1142</v>
      </c>
      <c r="F258" s="3" t="s">
        <v>6</v>
      </c>
      <c r="G258" s="3" t="s">
        <v>26</v>
      </c>
      <c r="H258" s="3" t="s">
        <v>31</v>
      </c>
      <c r="I258" s="16">
        <v>1</v>
      </c>
      <c r="J258" s="10"/>
    </row>
    <row r="259" spans="1:10" ht="300" x14ac:dyDescent="0.25">
      <c r="A259" s="4">
        <v>2115</v>
      </c>
      <c r="B259" s="3" t="s">
        <v>1145</v>
      </c>
      <c r="C259" s="3" t="s">
        <v>1146</v>
      </c>
      <c r="D259" s="3" t="s">
        <v>1147</v>
      </c>
      <c r="E259" s="3" t="s">
        <v>1144</v>
      </c>
      <c r="F259" s="3" t="s">
        <v>6</v>
      </c>
      <c r="G259" s="3" t="s">
        <v>26</v>
      </c>
      <c r="H259" s="3" t="s">
        <v>58</v>
      </c>
      <c r="I259" s="16">
        <v>1</v>
      </c>
      <c r="J259" s="10"/>
    </row>
    <row r="260" spans="1:10" ht="345" x14ac:dyDescent="0.25">
      <c r="A260" s="4">
        <v>2116</v>
      </c>
      <c r="B260" s="3" t="s">
        <v>1148</v>
      </c>
      <c r="C260" s="3" t="s">
        <v>1150</v>
      </c>
      <c r="D260" s="3" t="s">
        <v>1151</v>
      </c>
      <c r="E260" s="3" t="s">
        <v>1149</v>
      </c>
      <c r="F260" s="3" t="s">
        <v>6</v>
      </c>
      <c r="G260" s="3" t="s">
        <v>26</v>
      </c>
      <c r="H260" s="3" t="s">
        <v>31</v>
      </c>
      <c r="I260" s="16">
        <v>1</v>
      </c>
      <c r="J260" s="10"/>
    </row>
    <row r="261" spans="1:10" ht="60" x14ac:dyDescent="0.25">
      <c r="A261" s="4">
        <v>2118</v>
      </c>
      <c r="B261" s="3" t="s">
        <v>1156</v>
      </c>
      <c r="C261" s="3" t="s">
        <v>79</v>
      </c>
      <c r="D261" s="3" t="s">
        <v>1158</v>
      </c>
      <c r="E261" s="3" t="s">
        <v>1157</v>
      </c>
      <c r="F261" s="3" t="s">
        <v>6</v>
      </c>
      <c r="G261" s="3" t="s">
        <v>7</v>
      </c>
      <c r="H261" s="3" t="s">
        <v>8</v>
      </c>
      <c r="I261" s="16">
        <v>1</v>
      </c>
      <c r="J261" s="10"/>
    </row>
    <row r="262" spans="1:10" ht="210" x14ac:dyDescent="0.25">
      <c r="A262" s="4">
        <v>2127</v>
      </c>
      <c r="B262" s="3" t="s">
        <v>1187</v>
      </c>
      <c r="C262" s="3" t="s">
        <v>1185</v>
      </c>
      <c r="D262" s="3" t="s">
        <v>1189</v>
      </c>
      <c r="E262" s="3" t="s">
        <v>1188</v>
      </c>
      <c r="F262" s="3" t="s">
        <v>6</v>
      </c>
      <c r="G262" s="3" t="s">
        <v>7</v>
      </c>
      <c r="H262" s="3" t="s">
        <v>8</v>
      </c>
      <c r="I262" s="16">
        <v>1</v>
      </c>
      <c r="J262" s="10"/>
    </row>
    <row r="263" spans="1:10" ht="300" x14ac:dyDescent="0.25">
      <c r="A263" s="4">
        <v>2136</v>
      </c>
      <c r="B263" s="3" t="s">
        <v>1207</v>
      </c>
      <c r="C263" s="3" t="s">
        <v>1209</v>
      </c>
      <c r="D263" s="3" t="s">
        <v>1210</v>
      </c>
      <c r="E263" s="3" t="s">
        <v>1208</v>
      </c>
      <c r="F263" s="3" t="s">
        <v>6</v>
      </c>
      <c r="G263" s="3" t="s">
        <v>35</v>
      </c>
      <c r="H263" s="3" t="s">
        <v>36</v>
      </c>
      <c r="I263" s="16">
        <v>1</v>
      </c>
      <c r="J263" s="10"/>
    </row>
    <row r="264" spans="1:10" ht="180" x14ac:dyDescent="0.25">
      <c r="A264" s="4">
        <v>2138</v>
      </c>
      <c r="B264" s="3" t="s">
        <v>1215</v>
      </c>
      <c r="C264" s="3" t="s">
        <v>1213</v>
      </c>
      <c r="D264" s="3" t="s">
        <v>1217</v>
      </c>
      <c r="E264" s="3" t="s">
        <v>1216</v>
      </c>
      <c r="F264" s="3" t="s">
        <v>6</v>
      </c>
      <c r="G264" s="3" t="s">
        <v>7</v>
      </c>
      <c r="H264" s="3" t="s">
        <v>369</v>
      </c>
      <c r="I264" s="16">
        <v>1</v>
      </c>
      <c r="J264" s="10"/>
    </row>
    <row r="265" spans="1:10" ht="165" x14ac:dyDescent="0.25">
      <c r="A265" s="4">
        <v>2141</v>
      </c>
      <c r="B265" s="3" t="s">
        <v>1221</v>
      </c>
      <c r="C265" s="3" t="s">
        <v>1213</v>
      </c>
      <c r="D265" s="3" t="s">
        <v>1223</v>
      </c>
      <c r="E265" s="3" t="s">
        <v>1222</v>
      </c>
      <c r="F265" s="3" t="s">
        <v>6</v>
      </c>
      <c r="G265" s="3" t="s">
        <v>7</v>
      </c>
      <c r="H265" s="3" t="s">
        <v>93</v>
      </c>
      <c r="I265" s="16">
        <v>1</v>
      </c>
      <c r="J265" s="10"/>
    </row>
    <row r="266" spans="1:10" ht="255" x14ac:dyDescent="0.25">
      <c r="A266" s="4">
        <v>2146</v>
      </c>
      <c r="B266" s="3" t="s">
        <v>1238</v>
      </c>
      <c r="C266" s="3" t="s">
        <v>1236</v>
      </c>
      <c r="D266" s="3" t="s">
        <v>1240</v>
      </c>
      <c r="E266" s="3" t="s">
        <v>1239</v>
      </c>
      <c r="F266" s="3" t="s">
        <v>6</v>
      </c>
      <c r="G266" s="3" t="s">
        <v>12</v>
      </c>
      <c r="H266" s="3" t="s">
        <v>17</v>
      </c>
      <c r="I266" s="16">
        <v>1</v>
      </c>
      <c r="J266" s="10"/>
    </row>
    <row r="267" spans="1:10" ht="120" x14ac:dyDescent="0.25">
      <c r="A267" s="4">
        <v>2169</v>
      </c>
      <c r="B267" s="3" t="s">
        <v>1271</v>
      </c>
      <c r="C267" s="3" t="s">
        <v>1273</v>
      </c>
      <c r="D267" s="3" t="s">
        <v>1274</v>
      </c>
      <c r="E267" s="3" t="s">
        <v>1272</v>
      </c>
      <c r="F267" s="3" t="s">
        <v>6</v>
      </c>
      <c r="G267" s="3" t="s">
        <v>35</v>
      </c>
      <c r="H267" s="3" t="s">
        <v>36</v>
      </c>
      <c r="I267" s="16">
        <v>1</v>
      </c>
      <c r="J267" s="10"/>
    </row>
    <row r="268" spans="1:10" ht="120" x14ac:dyDescent="0.25">
      <c r="A268" s="4">
        <v>2187</v>
      </c>
      <c r="B268" s="3" t="s">
        <v>1279</v>
      </c>
      <c r="C268" s="3" t="s">
        <v>1281</v>
      </c>
      <c r="D268" s="3" t="s">
        <v>1282</v>
      </c>
      <c r="E268" s="3" t="s">
        <v>1280</v>
      </c>
      <c r="F268" s="3" t="s">
        <v>6</v>
      </c>
      <c r="G268" s="3" t="s">
        <v>35</v>
      </c>
      <c r="H268" s="3" t="s">
        <v>992</v>
      </c>
      <c r="I268" s="16">
        <v>1</v>
      </c>
      <c r="J268" s="10"/>
    </row>
    <row r="269" spans="1:10" ht="105" x14ac:dyDescent="0.25">
      <c r="A269" s="11">
        <v>2228</v>
      </c>
      <c r="B269" s="12" t="s">
        <v>1307</v>
      </c>
      <c r="C269" s="12" t="s">
        <v>191</v>
      </c>
      <c r="D269" s="12" t="s">
        <v>191</v>
      </c>
      <c r="E269" s="12" t="s">
        <v>1308</v>
      </c>
      <c r="F269" s="12" t="s">
        <v>6</v>
      </c>
      <c r="G269" s="12" t="s">
        <v>7</v>
      </c>
      <c r="H269" s="12" t="s">
        <v>8</v>
      </c>
      <c r="I269" s="16">
        <v>1</v>
      </c>
      <c r="J269" s="13" t="s">
        <v>1645</v>
      </c>
    </row>
    <row r="270" spans="1:10" ht="150" x14ac:dyDescent="0.25">
      <c r="A270" s="4">
        <v>2237</v>
      </c>
      <c r="B270" s="3" t="s">
        <v>1336</v>
      </c>
      <c r="C270" s="3" t="s">
        <v>1338</v>
      </c>
      <c r="D270" s="3" t="s">
        <v>1339</v>
      </c>
      <c r="E270" s="3" t="s">
        <v>1337</v>
      </c>
      <c r="F270" s="3" t="s">
        <v>6</v>
      </c>
      <c r="G270" s="3" t="s">
        <v>35</v>
      </c>
      <c r="H270" s="3" t="s">
        <v>36</v>
      </c>
      <c r="I270" s="16">
        <v>1</v>
      </c>
      <c r="J270" s="10"/>
    </row>
    <row r="271" spans="1:10" ht="150" x14ac:dyDescent="0.25">
      <c r="A271" s="4">
        <v>2241</v>
      </c>
      <c r="B271" s="3" t="s">
        <v>1350</v>
      </c>
      <c r="C271" s="3" t="s">
        <v>1352</v>
      </c>
      <c r="D271" s="3" t="s">
        <v>1353</v>
      </c>
      <c r="E271" s="3" t="s">
        <v>1351</v>
      </c>
      <c r="F271" s="3" t="s">
        <v>6</v>
      </c>
      <c r="G271" s="3" t="s">
        <v>7</v>
      </c>
      <c r="H271" s="3" t="s">
        <v>8</v>
      </c>
      <c r="I271" s="16">
        <v>1</v>
      </c>
      <c r="J271" s="10"/>
    </row>
    <row r="272" spans="1:10" ht="165" x14ac:dyDescent="0.25">
      <c r="A272" s="4">
        <v>2252</v>
      </c>
      <c r="B272" s="3" t="s">
        <v>724</v>
      </c>
      <c r="C272" s="3" t="s">
        <v>728</v>
      </c>
      <c r="D272" s="3" t="s">
        <v>729</v>
      </c>
      <c r="E272" s="3" t="s">
        <v>725</v>
      </c>
      <c r="F272" s="3" t="s">
        <v>6</v>
      </c>
      <c r="G272" s="3" t="s">
        <v>26</v>
      </c>
      <c r="H272" s="3" t="s">
        <v>88</v>
      </c>
      <c r="I272" s="16">
        <v>1</v>
      </c>
      <c r="J272" s="10"/>
    </row>
    <row r="273" spans="1:10" ht="345" x14ac:dyDescent="0.25">
      <c r="A273" s="4">
        <v>2254</v>
      </c>
      <c r="B273" s="3" t="s">
        <v>1385</v>
      </c>
      <c r="C273" s="3" t="s">
        <v>1387</v>
      </c>
      <c r="D273" s="3" t="s">
        <v>1388</v>
      </c>
      <c r="E273" s="3" t="s">
        <v>1386</v>
      </c>
      <c r="F273" s="3" t="s">
        <v>6</v>
      </c>
      <c r="G273" s="3" t="s">
        <v>12</v>
      </c>
      <c r="H273" s="3" t="s">
        <v>13</v>
      </c>
      <c r="I273" s="16">
        <v>1</v>
      </c>
      <c r="J273" s="10"/>
    </row>
    <row r="274" spans="1:10" ht="105" x14ac:dyDescent="0.25">
      <c r="A274" s="4">
        <v>2258</v>
      </c>
      <c r="B274" s="3" t="s">
        <v>1401</v>
      </c>
      <c r="C274" s="3" t="s">
        <v>1403</v>
      </c>
      <c r="D274" s="3" t="s">
        <v>1403</v>
      </c>
      <c r="E274" s="3" t="s">
        <v>1402</v>
      </c>
      <c r="F274" s="3" t="s">
        <v>6</v>
      </c>
      <c r="G274" s="3" t="s">
        <v>26</v>
      </c>
      <c r="H274" s="3" t="s">
        <v>88</v>
      </c>
      <c r="I274" s="16">
        <v>1</v>
      </c>
      <c r="J274" s="10"/>
    </row>
    <row r="275" spans="1:10" ht="240" x14ac:dyDescent="0.25">
      <c r="A275" s="4">
        <v>2273</v>
      </c>
      <c r="B275" s="3" t="s">
        <v>1449</v>
      </c>
      <c r="C275" s="3" t="s">
        <v>1439</v>
      </c>
      <c r="D275" s="3" t="s">
        <v>1451</v>
      </c>
      <c r="E275" s="3" t="s">
        <v>1450</v>
      </c>
      <c r="F275" s="3" t="s">
        <v>6</v>
      </c>
      <c r="G275" s="3" t="s">
        <v>26</v>
      </c>
      <c r="H275" s="3" t="s">
        <v>27</v>
      </c>
      <c r="I275" s="16">
        <v>1</v>
      </c>
      <c r="J275" s="10"/>
    </row>
    <row r="276" spans="1:10" ht="120" x14ac:dyDescent="0.25">
      <c r="A276" s="4">
        <v>2275</v>
      </c>
      <c r="B276" s="3" t="s">
        <v>1452</v>
      </c>
      <c r="C276" s="3" t="s">
        <v>1454</v>
      </c>
      <c r="D276" s="3" t="s">
        <v>1454</v>
      </c>
      <c r="E276" s="3" t="s">
        <v>1453</v>
      </c>
      <c r="F276" s="3" t="s">
        <v>6</v>
      </c>
      <c r="G276" s="3" t="s">
        <v>35</v>
      </c>
      <c r="H276" s="3" t="s">
        <v>36</v>
      </c>
      <c r="I276" s="16">
        <v>1</v>
      </c>
      <c r="J276" s="10"/>
    </row>
    <row r="277" spans="1:10" ht="90" x14ac:dyDescent="0.25">
      <c r="A277" s="4">
        <v>2278</v>
      </c>
      <c r="B277" s="3" t="s">
        <v>1464</v>
      </c>
      <c r="C277" s="3" t="s">
        <v>1463</v>
      </c>
      <c r="D277" s="3" t="s">
        <v>1463</v>
      </c>
      <c r="E277" s="3" t="s">
        <v>1465</v>
      </c>
      <c r="F277" s="3" t="s">
        <v>6</v>
      </c>
      <c r="G277" s="3" t="s">
        <v>26</v>
      </c>
      <c r="H277" s="3" t="s">
        <v>88</v>
      </c>
      <c r="I277" s="16">
        <v>1</v>
      </c>
      <c r="J277" s="10"/>
    </row>
    <row r="278" spans="1:10" ht="240" x14ac:dyDescent="0.25">
      <c r="A278" s="6">
        <v>1541</v>
      </c>
      <c r="B278" s="3" t="s">
        <v>132</v>
      </c>
      <c r="C278" s="3" t="s">
        <v>9</v>
      </c>
      <c r="D278" s="3" t="s">
        <v>9</v>
      </c>
      <c r="E278" s="3" t="s">
        <v>10</v>
      </c>
      <c r="F278" s="3" t="s">
        <v>6</v>
      </c>
      <c r="G278" s="4" t="s">
        <v>7</v>
      </c>
      <c r="H278" s="3" t="s">
        <v>8</v>
      </c>
      <c r="I278" s="16">
        <v>0</v>
      </c>
      <c r="J278" s="10"/>
    </row>
    <row r="279" spans="1:10" ht="90" x14ac:dyDescent="0.25">
      <c r="A279" s="6">
        <v>1621</v>
      </c>
      <c r="B279" s="3" t="s">
        <v>48</v>
      </c>
      <c r="C279" s="3" t="s">
        <v>14</v>
      </c>
      <c r="D279" s="3" t="s">
        <v>15</v>
      </c>
      <c r="E279" s="3" t="s">
        <v>16</v>
      </c>
      <c r="F279" s="3" t="s">
        <v>6</v>
      </c>
      <c r="G279" s="3" t="s">
        <v>12</v>
      </c>
      <c r="H279" s="3" t="s">
        <v>17</v>
      </c>
      <c r="I279" s="16">
        <v>0</v>
      </c>
      <c r="J279" s="10"/>
    </row>
    <row r="280" spans="1:10" ht="120" x14ac:dyDescent="0.25">
      <c r="A280" s="4">
        <v>1814</v>
      </c>
      <c r="B280" s="3" t="s">
        <v>181</v>
      </c>
      <c r="C280" s="3" t="s">
        <v>183</v>
      </c>
      <c r="D280" s="3" t="s">
        <v>182</v>
      </c>
      <c r="E280" s="3" t="s">
        <v>184</v>
      </c>
      <c r="F280" s="3" t="s">
        <v>6</v>
      </c>
      <c r="G280" s="3" t="s">
        <v>7</v>
      </c>
      <c r="H280" s="3" t="s">
        <v>8</v>
      </c>
      <c r="I280" s="16">
        <v>0</v>
      </c>
      <c r="J280" s="10"/>
    </row>
    <row r="281" spans="1:10" ht="225" x14ac:dyDescent="0.25">
      <c r="A281" s="4">
        <v>1821</v>
      </c>
      <c r="B281" s="3" t="s">
        <v>193</v>
      </c>
      <c r="C281" s="3" t="s">
        <v>194</v>
      </c>
      <c r="D281" s="3" t="s">
        <v>194</v>
      </c>
      <c r="E281" s="3" t="s">
        <v>195</v>
      </c>
      <c r="F281" s="3" t="s">
        <v>6</v>
      </c>
      <c r="G281" s="3" t="s">
        <v>35</v>
      </c>
      <c r="H281" s="3" t="s">
        <v>36</v>
      </c>
      <c r="I281" s="16">
        <v>0</v>
      </c>
      <c r="J281" s="10"/>
    </row>
    <row r="282" spans="1:10" ht="105" x14ac:dyDescent="0.25">
      <c r="A282" s="4">
        <v>1822</v>
      </c>
      <c r="B282" s="3" t="s">
        <v>196</v>
      </c>
      <c r="C282" s="3" t="s">
        <v>197</v>
      </c>
      <c r="D282" s="3" t="s">
        <v>197</v>
      </c>
      <c r="E282" s="3" t="s">
        <v>198</v>
      </c>
      <c r="F282" s="3" t="s">
        <v>6</v>
      </c>
      <c r="G282" s="3" t="s">
        <v>26</v>
      </c>
      <c r="H282" s="3" t="s">
        <v>161</v>
      </c>
      <c r="I282" s="16">
        <v>0</v>
      </c>
      <c r="J282" s="10"/>
    </row>
    <row r="283" spans="1:10" ht="165" x14ac:dyDescent="0.25">
      <c r="A283" s="4">
        <v>1824</v>
      </c>
      <c r="B283" s="3" t="s">
        <v>203</v>
      </c>
      <c r="C283" s="3" t="s">
        <v>201</v>
      </c>
      <c r="D283" s="3" t="s">
        <v>204</v>
      </c>
      <c r="E283" s="3" t="s">
        <v>205</v>
      </c>
      <c r="F283" s="3" t="s">
        <v>6</v>
      </c>
      <c r="G283" s="3" t="s">
        <v>12</v>
      </c>
      <c r="H283" s="3" t="s">
        <v>206</v>
      </c>
      <c r="I283" s="16">
        <v>0</v>
      </c>
      <c r="J283" s="10"/>
    </row>
    <row r="284" spans="1:10" ht="165" x14ac:dyDescent="0.25">
      <c r="A284" s="4">
        <v>1825</v>
      </c>
      <c r="B284" s="3" t="s">
        <v>207</v>
      </c>
      <c r="C284" s="3" t="s">
        <v>201</v>
      </c>
      <c r="D284" s="3" t="s">
        <v>208</v>
      </c>
      <c r="E284" s="3" t="s">
        <v>209</v>
      </c>
      <c r="F284" s="3" t="s">
        <v>6</v>
      </c>
      <c r="G284" s="3" t="s">
        <v>12</v>
      </c>
      <c r="H284" s="3" t="s">
        <v>206</v>
      </c>
      <c r="I284" s="16">
        <v>0</v>
      </c>
      <c r="J284" s="10"/>
    </row>
    <row r="285" spans="1:10" ht="120" x14ac:dyDescent="0.25">
      <c r="A285" s="4">
        <v>1826</v>
      </c>
      <c r="B285" s="3" t="s">
        <v>210</v>
      </c>
      <c r="C285" s="3" t="s">
        <v>211</v>
      </c>
      <c r="D285" s="3" t="s">
        <v>211</v>
      </c>
      <c r="E285" s="3" t="s">
        <v>212</v>
      </c>
      <c r="F285" s="3" t="s">
        <v>6</v>
      </c>
      <c r="G285" s="3" t="s">
        <v>35</v>
      </c>
      <c r="H285" s="3" t="s">
        <v>36</v>
      </c>
      <c r="I285" s="16">
        <v>0</v>
      </c>
      <c r="J285" s="10"/>
    </row>
    <row r="286" spans="1:10" ht="255" x14ac:dyDescent="0.25">
      <c r="A286" s="4">
        <v>1830</v>
      </c>
      <c r="B286" s="3" t="s">
        <v>219</v>
      </c>
      <c r="C286" s="3" t="s">
        <v>221</v>
      </c>
      <c r="D286" s="3" t="s">
        <v>220</v>
      </c>
      <c r="E286" s="3" t="s">
        <v>222</v>
      </c>
      <c r="F286" s="3" t="s">
        <v>6</v>
      </c>
      <c r="G286" s="3" t="s">
        <v>26</v>
      </c>
      <c r="H286" s="3" t="s">
        <v>109</v>
      </c>
      <c r="I286" s="16">
        <v>0</v>
      </c>
      <c r="J286" s="10"/>
    </row>
    <row r="287" spans="1:10" ht="120" x14ac:dyDescent="0.25">
      <c r="A287" s="4">
        <v>1842</v>
      </c>
      <c r="B287" s="3" t="s">
        <v>263</v>
      </c>
      <c r="C287" s="3" t="s">
        <v>265</v>
      </c>
      <c r="D287" s="3" t="s">
        <v>264</v>
      </c>
      <c r="E287" s="3" t="s">
        <v>266</v>
      </c>
      <c r="F287" s="3" t="s">
        <v>6</v>
      </c>
      <c r="G287" s="3" t="s">
        <v>26</v>
      </c>
      <c r="H287" s="3" t="s">
        <v>88</v>
      </c>
      <c r="I287" s="16">
        <v>0</v>
      </c>
      <c r="J287" s="10"/>
    </row>
    <row r="288" spans="1:10" ht="225" x14ac:dyDescent="0.25">
      <c r="A288" s="4">
        <v>1844</v>
      </c>
      <c r="B288" s="3" t="s">
        <v>270</v>
      </c>
      <c r="C288" s="3" t="s">
        <v>272</v>
      </c>
      <c r="D288" s="3" t="s">
        <v>271</v>
      </c>
      <c r="E288" s="3" t="s">
        <v>273</v>
      </c>
      <c r="F288" s="3" t="s">
        <v>6</v>
      </c>
      <c r="G288" s="3" t="s">
        <v>26</v>
      </c>
      <c r="H288" s="3" t="s">
        <v>81</v>
      </c>
      <c r="I288" s="16">
        <v>0</v>
      </c>
      <c r="J288" s="10"/>
    </row>
    <row r="289" spans="1:10" ht="120" x14ac:dyDescent="0.25">
      <c r="A289" s="4">
        <v>1874</v>
      </c>
      <c r="B289" s="3" t="s">
        <v>306</v>
      </c>
      <c r="C289" s="3" t="s">
        <v>307</v>
      </c>
      <c r="D289" s="3" t="s">
        <v>307</v>
      </c>
      <c r="E289" s="3" t="s">
        <v>308</v>
      </c>
      <c r="F289" s="3" t="s">
        <v>6</v>
      </c>
      <c r="G289" s="3" t="s">
        <v>35</v>
      </c>
      <c r="H289" s="3" t="s">
        <v>36</v>
      </c>
      <c r="I289" s="16">
        <v>0</v>
      </c>
      <c r="J289" s="10"/>
    </row>
    <row r="290" spans="1:10" ht="135" x14ac:dyDescent="0.25">
      <c r="A290" s="4">
        <v>1877</v>
      </c>
      <c r="B290" s="3" t="s">
        <v>317</v>
      </c>
      <c r="C290" s="3" t="s">
        <v>319</v>
      </c>
      <c r="D290" s="3" t="s">
        <v>318</v>
      </c>
      <c r="E290" s="3" t="s">
        <v>320</v>
      </c>
      <c r="F290" s="3" t="s">
        <v>6</v>
      </c>
      <c r="G290" s="3" t="s">
        <v>12</v>
      </c>
      <c r="H290" s="3" t="s">
        <v>17</v>
      </c>
      <c r="I290" s="16">
        <v>0</v>
      </c>
      <c r="J290" s="10"/>
    </row>
    <row r="291" spans="1:10" ht="225" x14ac:dyDescent="0.25">
      <c r="A291" s="4">
        <v>1881</v>
      </c>
      <c r="B291" s="3" t="s">
        <v>333</v>
      </c>
      <c r="C291" s="3" t="s">
        <v>335</v>
      </c>
      <c r="D291" s="3" t="s">
        <v>334</v>
      </c>
      <c r="E291" s="3" t="s">
        <v>336</v>
      </c>
      <c r="F291" s="3" t="s">
        <v>6</v>
      </c>
      <c r="G291" s="3" t="s">
        <v>12</v>
      </c>
      <c r="H291" s="3" t="s">
        <v>189</v>
      </c>
      <c r="I291" s="16">
        <v>0</v>
      </c>
      <c r="J291" s="10"/>
    </row>
    <row r="292" spans="1:10" ht="240" x14ac:dyDescent="0.25">
      <c r="A292" s="4">
        <v>1882</v>
      </c>
      <c r="B292" s="3" t="s">
        <v>337</v>
      </c>
      <c r="C292" s="3" t="s">
        <v>331</v>
      </c>
      <c r="D292" s="3" t="s">
        <v>338</v>
      </c>
      <c r="E292" s="3" t="s">
        <v>339</v>
      </c>
      <c r="F292" s="3" t="s">
        <v>6</v>
      </c>
      <c r="G292" s="3" t="s">
        <v>12</v>
      </c>
      <c r="H292" s="3" t="s">
        <v>189</v>
      </c>
      <c r="I292" s="16">
        <v>0</v>
      </c>
      <c r="J292" s="10"/>
    </row>
    <row r="293" spans="1:10" ht="105" x14ac:dyDescent="0.25">
      <c r="A293" s="4">
        <v>1883</v>
      </c>
      <c r="B293" s="3" t="s">
        <v>340</v>
      </c>
      <c r="C293" s="3" t="s">
        <v>341</v>
      </c>
      <c r="D293" s="3" t="s">
        <v>341</v>
      </c>
      <c r="E293" s="3" t="s">
        <v>342</v>
      </c>
      <c r="F293" s="3" t="s">
        <v>6</v>
      </c>
      <c r="G293" s="3" t="s">
        <v>12</v>
      </c>
      <c r="H293" s="3" t="s">
        <v>13</v>
      </c>
      <c r="I293" s="16">
        <v>0</v>
      </c>
      <c r="J293" s="10"/>
    </row>
    <row r="294" spans="1:10" ht="240" x14ac:dyDescent="0.25">
      <c r="A294" s="4">
        <v>1888</v>
      </c>
      <c r="B294" s="3" t="s">
        <v>354</v>
      </c>
      <c r="C294" s="3" t="s">
        <v>331</v>
      </c>
      <c r="D294" s="3" t="s">
        <v>355</v>
      </c>
      <c r="E294" s="3" t="s">
        <v>356</v>
      </c>
      <c r="F294" s="3" t="s">
        <v>6</v>
      </c>
      <c r="G294" s="3" t="s">
        <v>12</v>
      </c>
      <c r="H294" s="3" t="s">
        <v>189</v>
      </c>
      <c r="I294" s="16">
        <v>0</v>
      </c>
      <c r="J294" s="10"/>
    </row>
    <row r="295" spans="1:10" ht="195" x14ac:dyDescent="0.25">
      <c r="A295" s="4">
        <v>1893</v>
      </c>
      <c r="B295" s="3" t="s">
        <v>374</v>
      </c>
      <c r="C295" s="3" t="s">
        <v>375</v>
      </c>
      <c r="D295" s="3" t="s">
        <v>376</v>
      </c>
      <c r="E295" s="3" t="s">
        <v>377</v>
      </c>
      <c r="F295" s="3" t="s">
        <v>6</v>
      </c>
      <c r="G295" s="3" t="s">
        <v>35</v>
      </c>
      <c r="H295" s="3" t="s">
        <v>36</v>
      </c>
      <c r="I295" s="16">
        <v>0</v>
      </c>
      <c r="J295" s="10"/>
    </row>
    <row r="296" spans="1:10" ht="135" x14ac:dyDescent="0.25">
      <c r="A296" s="4">
        <v>1896</v>
      </c>
      <c r="B296" s="3" t="s">
        <v>386</v>
      </c>
      <c r="C296" s="3" t="s">
        <v>387</v>
      </c>
      <c r="D296" s="3" t="s">
        <v>388</v>
      </c>
      <c r="E296" s="3" t="s">
        <v>389</v>
      </c>
      <c r="F296" s="3" t="s">
        <v>6</v>
      </c>
      <c r="G296" s="3" t="s">
        <v>26</v>
      </c>
      <c r="H296" s="3" t="s">
        <v>88</v>
      </c>
      <c r="I296" s="16">
        <v>0</v>
      </c>
      <c r="J296" s="10"/>
    </row>
    <row r="297" spans="1:10" ht="180" x14ac:dyDescent="0.25">
      <c r="A297" s="4">
        <v>1900</v>
      </c>
      <c r="B297" s="3" t="s">
        <v>399</v>
      </c>
      <c r="C297" s="3" t="s">
        <v>387</v>
      </c>
      <c r="D297" s="3" t="s">
        <v>400</v>
      </c>
      <c r="E297" s="3" t="s">
        <v>401</v>
      </c>
      <c r="F297" s="3" t="s">
        <v>6</v>
      </c>
      <c r="G297" s="3" t="s">
        <v>26</v>
      </c>
      <c r="H297" s="3" t="s">
        <v>88</v>
      </c>
      <c r="I297" s="16">
        <v>0</v>
      </c>
      <c r="J297" s="10"/>
    </row>
    <row r="298" spans="1:10" ht="120" x14ac:dyDescent="0.25">
      <c r="A298" s="4">
        <v>1903</v>
      </c>
      <c r="B298" s="3" t="s">
        <v>409</v>
      </c>
      <c r="C298" s="3" t="s">
        <v>410</v>
      </c>
      <c r="D298" s="3" t="s">
        <v>410</v>
      </c>
      <c r="E298" s="3" t="s">
        <v>411</v>
      </c>
      <c r="F298" s="3" t="s">
        <v>6</v>
      </c>
      <c r="G298" s="3" t="s">
        <v>26</v>
      </c>
      <c r="H298" s="3" t="s">
        <v>31</v>
      </c>
      <c r="I298" s="16">
        <v>0</v>
      </c>
      <c r="J298" s="10"/>
    </row>
    <row r="299" spans="1:10" ht="255" x14ac:dyDescent="0.25">
      <c r="A299" s="4">
        <v>1907</v>
      </c>
      <c r="B299" s="3" t="s">
        <v>422</v>
      </c>
      <c r="C299" s="3" t="s">
        <v>423</v>
      </c>
      <c r="D299" s="3" t="s">
        <v>424</v>
      </c>
      <c r="E299" s="3" t="s">
        <v>425</v>
      </c>
      <c r="F299" s="3" t="s">
        <v>6</v>
      </c>
      <c r="G299" s="3" t="s">
        <v>12</v>
      </c>
      <c r="H299" s="3" t="s">
        <v>206</v>
      </c>
      <c r="I299" s="16">
        <v>0</v>
      </c>
      <c r="J299" s="10"/>
    </row>
    <row r="300" spans="1:10" ht="255" x14ac:dyDescent="0.25">
      <c r="A300" s="4">
        <v>1909</v>
      </c>
      <c r="B300" s="3" t="s">
        <v>430</v>
      </c>
      <c r="C300" s="3" t="s">
        <v>423</v>
      </c>
      <c r="D300" s="3" t="s">
        <v>423</v>
      </c>
      <c r="E300" s="3" t="s">
        <v>431</v>
      </c>
      <c r="F300" s="3" t="s">
        <v>6</v>
      </c>
      <c r="G300" s="3" t="s">
        <v>12</v>
      </c>
      <c r="H300" s="3" t="s">
        <v>206</v>
      </c>
      <c r="I300" s="16">
        <v>0</v>
      </c>
      <c r="J300" s="10"/>
    </row>
    <row r="301" spans="1:10" ht="150" x14ac:dyDescent="0.25">
      <c r="A301" s="4">
        <v>1910</v>
      </c>
      <c r="B301" s="3" t="s">
        <v>432</v>
      </c>
      <c r="C301" s="3" t="s">
        <v>433</v>
      </c>
      <c r="D301" s="3" t="s">
        <v>434</v>
      </c>
      <c r="E301" s="3" t="s">
        <v>435</v>
      </c>
      <c r="F301" s="3" t="s">
        <v>6</v>
      </c>
      <c r="G301" s="3" t="s">
        <v>26</v>
      </c>
      <c r="H301" s="3" t="s">
        <v>109</v>
      </c>
      <c r="I301" s="16">
        <v>0</v>
      </c>
      <c r="J301" s="10"/>
    </row>
    <row r="302" spans="1:10" ht="225" x14ac:dyDescent="0.25">
      <c r="A302" s="4">
        <v>1912</v>
      </c>
      <c r="B302" s="3" t="s">
        <v>440</v>
      </c>
      <c r="C302" s="3" t="s">
        <v>441</v>
      </c>
      <c r="D302" s="3" t="s">
        <v>442</v>
      </c>
      <c r="E302" s="3" t="s">
        <v>443</v>
      </c>
      <c r="F302" s="3" t="s">
        <v>6</v>
      </c>
      <c r="G302" s="3" t="s">
        <v>35</v>
      </c>
      <c r="H302" s="3" t="s">
        <v>36</v>
      </c>
      <c r="I302" s="16">
        <v>0</v>
      </c>
      <c r="J302" s="10"/>
    </row>
    <row r="303" spans="1:10" ht="210" x14ac:dyDescent="0.25">
      <c r="A303" s="4">
        <v>1917</v>
      </c>
      <c r="B303" s="3" t="s">
        <v>459</v>
      </c>
      <c r="C303" s="3" t="s">
        <v>460</v>
      </c>
      <c r="D303" s="3" t="s">
        <v>461</v>
      </c>
      <c r="E303" s="3" t="s">
        <v>462</v>
      </c>
      <c r="F303" s="3" t="s">
        <v>6</v>
      </c>
      <c r="G303" s="3" t="s">
        <v>7</v>
      </c>
      <c r="H303" s="3" t="s">
        <v>8</v>
      </c>
      <c r="I303" s="16">
        <v>0</v>
      </c>
      <c r="J303" s="10"/>
    </row>
    <row r="304" spans="1:10" ht="180" x14ac:dyDescent="0.25">
      <c r="A304" s="4">
        <v>1919</v>
      </c>
      <c r="B304" s="3" t="s">
        <v>463</v>
      </c>
      <c r="C304" s="3" t="s">
        <v>464</v>
      </c>
      <c r="D304" s="3" t="s">
        <v>465</v>
      </c>
      <c r="E304" s="3" t="s">
        <v>466</v>
      </c>
      <c r="F304" s="3" t="s">
        <v>6</v>
      </c>
      <c r="G304" s="3" t="s">
        <v>26</v>
      </c>
      <c r="H304" s="3" t="s">
        <v>88</v>
      </c>
      <c r="I304" s="16">
        <v>0</v>
      </c>
      <c r="J304" s="10"/>
    </row>
    <row r="305" spans="1:10" ht="180" x14ac:dyDescent="0.25">
      <c r="A305" s="4">
        <v>1925</v>
      </c>
      <c r="B305" s="3" t="s">
        <v>483</v>
      </c>
      <c r="C305" s="3" t="s">
        <v>484</v>
      </c>
      <c r="D305" s="3" t="s">
        <v>485</v>
      </c>
      <c r="E305" s="3" t="s">
        <v>486</v>
      </c>
      <c r="F305" s="3" t="s">
        <v>6</v>
      </c>
      <c r="G305" s="3" t="s">
        <v>26</v>
      </c>
      <c r="H305" s="3" t="s">
        <v>31</v>
      </c>
      <c r="I305" s="16">
        <v>0</v>
      </c>
      <c r="J305" s="10"/>
    </row>
    <row r="306" spans="1:10" ht="150" x14ac:dyDescent="0.25">
      <c r="A306" s="4">
        <v>1933</v>
      </c>
      <c r="B306" s="3" t="s">
        <v>513</v>
      </c>
      <c r="C306" s="3" t="s">
        <v>183</v>
      </c>
      <c r="D306" s="3" t="s">
        <v>515</v>
      </c>
      <c r="E306" s="3" t="s">
        <v>514</v>
      </c>
      <c r="F306" s="3" t="s">
        <v>6</v>
      </c>
      <c r="G306" s="3" t="s">
        <v>7</v>
      </c>
      <c r="H306" s="3" t="s">
        <v>8</v>
      </c>
      <c r="I306" s="16">
        <v>0</v>
      </c>
      <c r="J306" s="10"/>
    </row>
    <row r="307" spans="1:10" ht="105" x14ac:dyDescent="0.25">
      <c r="A307" s="4">
        <v>1935</v>
      </c>
      <c r="B307" s="3" t="s">
        <v>520</v>
      </c>
      <c r="C307" s="3" t="s">
        <v>522</v>
      </c>
      <c r="D307" s="3" t="s">
        <v>523</v>
      </c>
      <c r="E307" s="3" t="s">
        <v>521</v>
      </c>
      <c r="F307" s="3" t="s">
        <v>6</v>
      </c>
      <c r="G307" s="3" t="s">
        <v>12</v>
      </c>
      <c r="H307" s="3" t="s">
        <v>189</v>
      </c>
      <c r="I307" s="16">
        <v>0</v>
      </c>
      <c r="J307" s="10"/>
    </row>
    <row r="308" spans="1:10" ht="165" x14ac:dyDescent="0.25">
      <c r="A308" s="4">
        <v>1941</v>
      </c>
      <c r="B308" s="3" t="s">
        <v>540</v>
      </c>
      <c r="C308" s="3" t="s">
        <v>537</v>
      </c>
      <c r="D308" s="3" t="s">
        <v>541</v>
      </c>
      <c r="E308" s="3" t="s">
        <v>539</v>
      </c>
      <c r="F308" s="3" t="s">
        <v>6</v>
      </c>
      <c r="G308" s="3" t="s">
        <v>26</v>
      </c>
      <c r="H308" s="3" t="s">
        <v>88</v>
      </c>
      <c r="I308" s="16">
        <v>0</v>
      </c>
      <c r="J308" s="10"/>
    </row>
    <row r="309" spans="1:10" ht="345" x14ac:dyDescent="0.25">
      <c r="A309" s="4">
        <v>1942</v>
      </c>
      <c r="B309" s="3" t="s">
        <v>542</v>
      </c>
      <c r="C309" s="3" t="s">
        <v>544</v>
      </c>
      <c r="D309" s="3" t="s">
        <v>545</v>
      </c>
      <c r="E309" s="3" t="s">
        <v>543</v>
      </c>
      <c r="F309" s="3" t="s">
        <v>6</v>
      </c>
      <c r="G309" s="3" t="s">
        <v>12</v>
      </c>
      <c r="H309" s="3" t="s">
        <v>546</v>
      </c>
      <c r="I309" s="16">
        <v>0</v>
      </c>
      <c r="J309" s="10"/>
    </row>
    <row r="310" spans="1:10" ht="225" x14ac:dyDescent="0.25">
      <c r="A310" s="4">
        <v>1949</v>
      </c>
      <c r="B310" s="3" t="s">
        <v>572</v>
      </c>
      <c r="C310" s="3" t="s">
        <v>573</v>
      </c>
      <c r="D310" s="3" t="s">
        <v>574</v>
      </c>
      <c r="E310" s="3" t="s">
        <v>571</v>
      </c>
      <c r="F310" s="3" t="s">
        <v>6</v>
      </c>
      <c r="G310" s="3" t="s">
        <v>26</v>
      </c>
      <c r="H310" s="3" t="s">
        <v>88</v>
      </c>
      <c r="I310" s="16">
        <v>0</v>
      </c>
      <c r="J310" s="10"/>
    </row>
    <row r="311" spans="1:10" ht="150" x14ac:dyDescent="0.25">
      <c r="A311" s="4">
        <v>1952</v>
      </c>
      <c r="B311" s="3" t="s">
        <v>583</v>
      </c>
      <c r="C311" s="3" t="s">
        <v>582</v>
      </c>
      <c r="D311" s="3" t="s">
        <v>582</v>
      </c>
      <c r="E311" s="3" t="s">
        <v>584</v>
      </c>
      <c r="F311" s="3" t="s">
        <v>6</v>
      </c>
      <c r="G311" s="3" t="s">
        <v>35</v>
      </c>
      <c r="H311" s="3" t="s">
        <v>36</v>
      </c>
      <c r="I311" s="16">
        <v>0</v>
      </c>
      <c r="J311" s="10"/>
    </row>
    <row r="312" spans="1:10" ht="135" x14ac:dyDescent="0.25">
      <c r="A312" s="4">
        <v>1955</v>
      </c>
      <c r="B312" s="3" t="s">
        <v>593</v>
      </c>
      <c r="C312" s="3" t="s">
        <v>595</v>
      </c>
      <c r="D312" s="3" t="s">
        <v>596</v>
      </c>
      <c r="E312" s="3" t="s">
        <v>594</v>
      </c>
      <c r="F312" s="3" t="s">
        <v>6</v>
      </c>
      <c r="G312" s="3" t="s">
        <v>35</v>
      </c>
      <c r="H312" s="3" t="s">
        <v>36</v>
      </c>
      <c r="I312" s="16">
        <v>0</v>
      </c>
      <c r="J312" s="10"/>
    </row>
    <row r="313" spans="1:10" ht="120" x14ac:dyDescent="0.25">
      <c r="A313" s="4">
        <v>1958</v>
      </c>
      <c r="B313" s="3" t="s">
        <v>603</v>
      </c>
      <c r="C313" s="3" t="s">
        <v>341</v>
      </c>
      <c r="D313" s="3" t="s">
        <v>341</v>
      </c>
      <c r="E313" s="3" t="s">
        <v>602</v>
      </c>
      <c r="F313" s="3" t="s">
        <v>6</v>
      </c>
      <c r="G313" s="3" t="s">
        <v>12</v>
      </c>
      <c r="H313" s="3" t="s">
        <v>13</v>
      </c>
      <c r="I313" s="16">
        <v>0</v>
      </c>
      <c r="J313" s="10"/>
    </row>
    <row r="314" spans="1:10" ht="225" x14ac:dyDescent="0.25">
      <c r="A314" s="4">
        <v>1964</v>
      </c>
      <c r="B314" s="3" t="s">
        <v>619</v>
      </c>
      <c r="C314" s="3" t="s">
        <v>621</v>
      </c>
      <c r="D314" s="3" t="s">
        <v>622</v>
      </c>
      <c r="E314" s="3" t="s">
        <v>620</v>
      </c>
      <c r="F314" s="3" t="s">
        <v>6</v>
      </c>
      <c r="G314" s="3" t="s">
        <v>35</v>
      </c>
      <c r="H314" s="3" t="s">
        <v>36</v>
      </c>
      <c r="I314" s="16">
        <v>0</v>
      </c>
      <c r="J314" s="10"/>
    </row>
    <row r="315" spans="1:10" ht="195" x14ac:dyDescent="0.25">
      <c r="A315" s="4">
        <v>1971</v>
      </c>
      <c r="B315" s="3" t="s">
        <v>644</v>
      </c>
      <c r="C315" s="3" t="s">
        <v>645</v>
      </c>
      <c r="D315" s="3" t="s">
        <v>646</v>
      </c>
      <c r="E315" s="3" t="s">
        <v>643</v>
      </c>
      <c r="F315" s="3" t="s">
        <v>6</v>
      </c>
      <c r="G315" s="3" t="s">
        <v>7</v>
      </c>
      <c r="H315" s="3" t="s">
        <v>93</v>
      </c>
      <c r="I315" s="16">
        <v>0</v>
      </c>
      <c r="J315" s="10"/>
    </row>
    <row r="316" spans="1:10" ht="225" x14ac:dyDescent="0.25">
      <c r="A316" s="4">
        <v>1972</v>
      </c>
      <c r="B316" s="3" t="s">
        <v>647</v>
      </c>
      <c r="C316" s="3" t="s">
        <v>649</v>
      </c>
      <c r="D316" s="3" t="s">
        <v>650</v>
      </c>
      <c r="E316" s="3" t="s">
        <v>648</v>
      </c>
      <c r="F316" s="3" t="s">
        <v>6</v>
      </c>
      <c r="G316" s="3" t="s">
        <v>35</v>
      </c>
      <c r="H316" s="3" t="s">
        <v>36</v>
      </c>
      <c r="I316" s="16">
        <v>0</v>
      </c>
      <c r="J316" s="10"/>
    </row>
    <row r="317" spans="1:10" ht="120" x14ac:dyDescent="0.25">
      <c r="A317" s="4">
        <v>1973</v>
      </c>
      <c r="B317" s="3" t="s">
        <v>651</v>
      </c>
      <c r="C317" s="3" t="s">
        <v>211</v>
      </c>
      <c r="D317" s="3" t="s">
        <v>653</v>
      </c>
      <c r="E317" s="3" t="s">
        <v>652</v>
      </c>
      <c r="F317" s="3" t="s">
        <v>6</v>
      </c>
      <c r="G317" s="3" t="s">
        <v>35</v>
      </c>
      <c r="H317" s="3" t="s">
        <v>36</v>
      </c>
      <c r="I317" s="16">
        <v>0</v>
      </c>
      <c r="J317" s="10"/>
    </row>
    <row r="318" spans="1:10" ht="195" x14ac:dyDescent="0.25">
      <c r="A318" s="4">
        <v>1975</v>
      </c>
      <c r="B318" s="3" t="s">
        <v>659</v>
      </c>
      <c r="C318" s="3" t="s">
        <v>315</v>
      </c>
      <c r="D318" s="3" t="s">
        <v>661</v>
      </c>
      <c r="E318" s="3" t="s">
        <v>660</v>
      </c>
      <c r="F318" s="3" t="s">
        <v>6</v>
      </c>
      <c r="G318" s="3" t="s">
        <v>26</v>
      </c>
      <c r="H318" s="3" t="s">
        <v>88</v>
      </c>
      <c r="I318" s="16">
        <v>0</v>
      </c>
      <c r="J318" s="10"/>
    </row>
    <row r="319" spans="1:10" ht="195" x14ac:dyDescent="0.25">
      <c r="A319" s="4">
        <v>1976</v>
      </c>
      <c r="B319" s="3" t="s">
        <v>662</v>
      </c>
      <c r="C319" s="3" t="s">
        <v>664</v>
      </c>
      <c r="D319" s="3" t="s">
        <v>665</v>
      </c>
      <c r="E319" s="3" t="s">
        <v>663</v>
      </c>
      <c r="F319" s="3" t="s">
        <v>6</v>
      </c>
      <c r="G319" s="3" t="s">
        <v>26</v>
      </c>
      <c r="H319" s="3" t="s">
        <v>88</v>
      </c>
      <c r="I319" s="16">
        <v>0</v>
      </c>
      <c r="J319" s="10"/>
    </row>
    <row r="320" spans="1:10" ht="255" x14ac:dyDescent="0.25">
      <c r="A320" s="4">
        <v>1978</v>
      </c>
      <c r="B320" s="3" t="s">
        <v>670</v>
      </c>
      <c r="C320" s="3" t="s">
        <v>664</v>
      </c>
      <c r="D320" s="3" t="s">
        <v>672</v>
      </c>
      <c r="E320" s="3" t="s">
        <v>671</v>
      </c>
      <c r="F320" s="3" t="s">
        <v>6</v>
      </c>
      <c r="G320" s="3" t="s">
        <v>12</v>
      </c>
      <c r="H320" s="3" t="s">
        <v>189</v>
      </c>
      <c r="I320" s="16">
        <v>0</v>
      </c>
      <c r="J320" s="10"/>
    </row>
    <row r="321" spans="1:10" ht="105" x14ac:dyDescent="0.25">
      <c r="A321" s="4">
        <v>1979</v>
      </c>
      <c r="B321" s="3" t="s">
        <v>673</v>
      </c>
      <c r="C321" s="3" t="s">
        <v>599</v>
      </c>
      <c r="D321" s="3" t="s">
        <v>675</v>
      </c>
      <c r="E321" s="3" t="s">
        <v>674</v>
      </c>
      <c r="F321" s="3" t="s">
        <v>6</v>
      </c>
      <c r="G321" s="3" t="s">
        <v>26</v>
      </c>
      <c r="H321" s="3" t="s">
        <v>88</v>
      </c>
      <c r="I321" s="16">
        <v>0</v>
      </c>
      <c r="J321" s="10"/>
    </row>
    <row r="322" spans="1:10" ht="135" x14ac:dyDescent="0.25">
      <c r="A322" s="4">
        <v>1980</v>
      </c>
      <c r="B322" s="3" t="s">
        <v>676</v>
      </c>
      <c r="C322" s="3" t="s">
        <v>678</v>
      </c>
      <c r="D322" s="3" t="s">
        <v>679</v>
      </c>
      <c r="E322" s="3" t="s">
        <v>677</v>
      </c>
      <c r="F322" s="3" t="s">
        <v>6</v>
      </c>
      <c r="G322" s="3" t="s">
        <v>26</v>
      </c>
      <c r="H322" s="3" t="s">
        <v>161</v>
      </c>
      <c r="I322" s="16">
        <v>0</v>
      </c>
      <c r="J322" s="10"/>
    </row>
    <row r="323" spans="1:10" ht="90" x14ac:dyDescent="0.25">
      <c r="A323" s="4">
        <v>1984</v>
      </c>
      <c r="B323" s="3" t="s">
        <v>692</v>
      </c>
      <c r="C323" s="3" t="s">
        <v>599</v>
      </c>
      <c r="D323" s="3" t="s">
        <v>675</v>
      </c>
      <c r="E323" s="3" t="s">
        <v>693</v>
      </c>
      <c r="F323" s="3" t="s">
        <v>6</v>
      </c>
      <c r="G323" s="3" t="s">
        <v>26</v>
      </c>
      <c r="H323" s="3" t="s">
        <v>88</v>
      </c>
      <c r="I323" s="16">
        <v>0</v>
      </c>
      <c r="J323" s="10"/>
    </row>
    <row r="324" spans="1:10" ht="135" x14ac:dyDescent="0.25">
      <c r="A324" s="4">
        <v>1986</v>
      </c>
      <c r="B324" s="3" t="s">
        <v>694</v>
      </c>
      <c r="C324" s="3" t="s">
        <v>696</v>
      </c>
      <c r="D324" s="3" t="s">
        <v>697</v>
      </c>
      <c r="E324" s="3" t="s">
        <v>695</v>
      </c>
      <c r="F324" s="3" t="s">
        <v>6</v>
      </c>
      <c r="G324" s="3" t="s">
        <v>12</v>
      </c>
      <c r="H324" s="3" t="s">
        <v>189</v>
      </c>
      <c r="I324" s="16">
        <v>0</v>
      </c>
      <c r="J324" s="10"/>
    </row>
    <row r="325" spans="1:10" ht="210" x14ac:dyDescent="0.25">
      <c r="A325" s="4">
        <v>1990</v>
      </c>
      <c r="B325" s="3" t="s">
        <v>710</v>
      </c>
      <c r="C325" s="3" t="s">
        <v>712</v>
      </c>
      <c r="D325" s="3" t="s">
        <v>713</v>
      </c>
      <c r="E325" s="3" t="s">
        <v>711</v>
      </c>
      <c r="F325" s="3" t="s">
        <v>6</v>
      </c>
      <c r="G325" s="3" t="s">
        <v>12</v>
      </c>
      <c r="H325" s="3" t="s">
        <v>546</v>
      </c>
      <c r="I325" s="16">
        <v>0</v>
      </c>
      <c r="J325" s="10"/>
    </row>
    <row r="326" spans="1:10" ht="120" x14ac:dyDescent="0.25">
      <c r="A326" s="4">
        <v>1992</v>
      </c>
      <c r="B326" s="3" t="s">
        <v>717</v>
      </c>
      <c r="C326" s="3" t="s">
        <v>719</v>
      </c>
      <c r="D326" s="3" t="s">
        <v>719</v>
      </c>
      <c r="E326" s="3" t="s">
        <v>718</v>
      </c>
      <c r="F326" s="3" t="s">
        <v>6</v>
      </c>
      <c r="G326" s="3" t="s">
        <v>26</v>
      </c>
      <c r="H326" s="3" t="s">
        <v>88</v>
      </c>
      <c r="I326" s="16">
        <v>0</v>
      </c>
      <c r="J326" s="10"/>
    </row>
    <row r="327" spans="1:10" ht="75" x14ac:dyDescent="0.25">
      <c r="A327" s="4">
        <v>1996</v>
      </c>
      <c r="B327" s="3" t="s">
        <v>738</v>
      </c>
      <c r="C327" s="3" t="s">
        <v>740</v>
      </c>
      <c r="D327" s="3" t="s">
        <v>740</v>
      </c>
      <c r="E327" s="3" t="s">
        <v>739</v>
      </c>
      <c r="F327" s="3" t="s">
        <v>6</v>
      </c>
      <c r="G327" s="3" t="s">
        <v>7</v>
      </c>
      <c r="H327" s="3" t="s">
        <v>8</v>
      </c>
      <c r="I327" s="16">
        <v>0</v>
      </c>
      <c r="J327" s="10"/>
    </row>
    <row r="328" spans="1:10" ht="195" x14ac:dyDescent="0.25">
      <c r="A328" s="4">
        <v>1997</v>
      </c>
      <c r="B328" s="3" t="s">
        <v>741</v>
      </c>
      <c r="C328" s="3" t="s">
        <v>743</v>
      </c>
      <c r="D328" s="3" t="s">
        <v>744</v>
      </c>
      <c r="E328" s="3" t="s">
        <v>742</v>
      </c>
      <c r="F328" s="3" t="s">
        <v>6</v>
      </c>
      <c r="G328" s="3" t="s">
        <v>7</v>
      </c>
      <c r="H328" s="3" t="s">
        <v>8</v>
      </c>
      <c r="I328" s="16">
        <v>0</v>
      </c>
      <c r="J328" s="10"/>
    </row>
    <row r="329" spans="1:10" ht="180" x14ac:dyDescent="0.25">
      <c r="A329" s="4">
        <v>1999</v>
      </c>
      <c r="B329" s="3" t="s">
        <v>749</v>
      </c>
      <c r="C329" s="3" t="s">
        <v>751</v>
      </c>
      <c r="D329" s="3" t="s">
        <v>752</v>
      </c>
      <c r="E329" s="3" t="s">
        <v>750</v>
      </c>
      <c r="F329" s="3" t="s">
        <v>6</v>
      </c>
      <c r="G329" s="3" t="s">
        <v>35</v>
      </c>
      <c r="H329" s="3" t="s">
        <v>36</v>
      </c>
      <c r="I329" s="16">
        <v>0</v>
      </c>
      <c r="J329" s="10"/>
    </row>
    <row r="330" spans="1:10" ht="180" x14ac:dyDescent="0.25">
      <c r="A330" s="4">
        <v>2001</v>
      </c>
      <c r="B330" s="3" t="s">
        <v>758</v>
      </c>
      <c r="C330" s="3" t="s">
        <v>755</v>
      </c>
      <c r="D330" s="3" t="s">
        <v>755</v>
      </c>
      <c r="E330" s="3" t="s">
        <v>757</v>
      </c>
      <c r="F330" s="3" t="s">
        <v>6</v>
      </c>
      <c r="G330" s="3" t="s">
        <v>35</v>
      </c>
      <c r="H330" s="3" t="s">
        <v>36</v>
      </c>
      <c r="I330" s="16">
        <v>0</v>
      </c>
      <c r="J330" s="10"/>
    </row>
    <row r="331" spans="1:10" ht="135" x14ac:dyDescent="0.25">
      <c r="A331" s="4">
        <v>2004</v>
      </c>
      <c r="B331" s="3" t="s">
        <v>763</v>
      </c>
      <c r="C331" s="3" t="s">
        <v>765</v>
      </c>
      <c r="D331" s="3" t="s">
        <v>766</v>
      </c>
      <c r="E331" s="3" t="s">
        <v>764</v>
      </c>
      <c r="F331" s="3" t="s">
        <v>6</v>
      </c>
      <c r="G331" s="3" t="s">
        <v>26</v>
      </c>
      <c r="H331" s="3" t="s">
        <v>109</v>
      </c>
      <c r="I331" s="16">
        <v>0</v>
      </c>
      <c r="J331" s="10"/>
    </row>
    <row r="332" spans="1:10" ht="195" x14ac:dyDescent="0.25">
      <c r="A332" s="4">
        <v>2005</v>
      </c>
      <c r="B332" s="3" t="s">
        <v>767</v>
      </c>
      <c r="C332" s="3" t="s">
        <v>769</v>
      </c>
      <c r="D332" s="3" t="s">
        <v>770</v>
      </c>
      <c r="E332" s="3" t="s">
        <v>768</v>
      </c>
      <c r="F332" s="3" t="s">
        <v>6</v>
      </c>
      <c r="G332" s="3" t="s">
        <v>26</v>
      </c>
      <c r="H332" s="3" t="s">
        <v>109</v>
      </c>
      <c r="I332" s="16">
        <v>0</v>
      </c>
      <c r="J332" s="10"/>
    </row>
    <row r="333" spans="1:10" ht="409.5" x14ac:dyDescent="0.25">
      <c r="A333" s="4">
        <v>2013</v>
      </c>
      <c r="B333" s="3" t="s">
        <v>789</v>
      </c>
      <c r="C333" s="3" t="s">
        <v>790</v>
      </c>
      <c r="D333" s="3" t="s">
        <v>791</v>
      </c>
      <c r="E333" s="3" t="s">
        <v>788</v>
      </c>
      <c r="F333" s="3" t="s">
        <v>6</v>
      </c>
      <c r="G333" s="3" t="s">
        <v>26</v>
      </c>
      <c r="H333" s="3" t="s">
        <v>58</v>
      </c>
      <c r="I333" s="16">
        <v>0</v>
      </c>
      <c r="J333" s="10"/>
    </row>
    <row r="334" spans="1:10" ht="150" x14ac:dyDescent="0.25">
      <c r="A334" s="4">
        <v>2018</v>
      </c>
      <c r="B334" s="3" t="s">
        <v>806</v>
      </c>
      <c r="C334" s="3" t="s">
        <v>808</v>
      </c>
      <c r="D334" s="3" t="s">
        <v>809</v>
      </c>
      <c r="E334" s="3" t="s">
        <v>807</v>
      </c>
      <c r="F334" s="3" t="s">
        <v>6</v>
      </c>
      <c r="G334" s="3" t="s">
        <v>12</v>
      </c>
      <c r="H334" s="3" t="s">
        <v>206</v>
      </c>
      <c r="I334" s="16">
        <v>0</v>
      </c>
      <c r="J334" s="10"/>
    </row>
    <row r="335" spans="1:10" ht="105" x14ac:dyDescent="0.25">
      <c r="A335" s="4">
        <v>2021</v>
      </c>
      <c r="B335" s="3" t="s">
        <v>817</v>
      </c>
      <c r="C335" s="3" t="s">
        <v>761</v>
      </c>
      <c r="D335" s="3" t="s">
        <v>762</v>
      </c>
      <c r="E335" s="3" t="s">
        <v>818</v>
      </c>
      <c r="F335" s="3" t="s">
        <v>6</v>
      </c>
      <c r="G335" s="3" t="s">
        <v>7</v>
      </c>
      <c r="H335" s="3" t="s">
        <v>369</v>
      </c>
      <c r="I335" s="16">
        <v>0</v>
      </c>
      <c r="J335" s="10"/>
    </row>
    <row r="336" spans="1:10" ht="150" x14ac:dyDescent="0.25">
      <c r="A336" s="4">
        <v>2022</v>
      </c>
      <c r="B336" s="3" t="s">
        <v>819</v>
      </c>
      <c r="C336" s="3" t="s">
        <v>821</v>
      </c>
      <c r="D336" s="3" t="s">
        <v>822</v>
      </c>
      <c r="E336" s="3" t="s">
        <v>820</v>
      </c>
      <c r="F336" s="3" t="s">
        <v>6</v>
      </c>
      <c r="G336" s="3" t="s">
        <v>35</v>
      </c>
      <c r="H336" s="3" t="s">
        <v>36</v>
      </c>
      <c r="I336" s="16">
        <v>0</v>
      </c>
      <c r="J336" s="10"/>
    </row>
    <row r="337" spans="1:10" ht="195" x14ac:dyDescent="0.25">
      <c r="A337" s="4">
        <v>2023</v>
      </c>
      <c r="B337" s="3" t="s">
        <v>823</v>
      </c>
      <c r="C337" s="3" t="s">
        <v>825</v>
      </c>
      <c r="D337" s="3" t="s">
        <v>826</v>
      </c>
      <c r="E337" s="3" t="s">
        <v>824</v>
      </c>
      <c r="F337" s="3" t="s">
        <v>6</v>
      </c>
      <c r="G337" s="3" t="s">
        <v>12</v>
      </c>
      <c r="H337" s="3" t="s">
        <v>206</v>
      </c>
      <c r="I337" s="16">
        <v>0</v>
      </c>
      <c r="J337" s="10"/>
    </row>
    <row r="338" spans="1:10" ht="210" x14ac:dyDescent="0.25">
      <c r="A338" s="4">
        <v>2026</v>
      </c>
      <c r="B338" s="3" t="s">
        <v>835</v>
      </c>
      <c r="C338" s="3" t="s">
        <v>751</v>
      </c>
      <c r="D338" s="3" t="s">
        <v>837</v>
      </c>
      <c r="E338" s="3" t="s">
        <v>836</v>
      </c>
      <c r="F338" s="3" t="s">
        <v>6</v>
      </c>
      <c r="G338" s="3" t="s">
        <v>12</v>
      </c>
      <c r="H338" s="3" t="s">
        <v>13</v>
      </c>
      <c r="I338" s="16">
        <v>0</v>
      </c>
      <c r="J338" s="10"/>
    </row>
    <row r="339" spans="1:10" ht="195" x14ac:dyDescent="0.25">
      <c r="A339" s="4">
        <v>2030</v>
      </c>
      <c r="B339" s="3" t="s">
        <v>849</v>
      </c>
      <c r="C339" s="3" t="s">
        <v>503</v>
      </c>
      <c r="D339" s="3" t="s">
        <v>851</v>
      </c>
      <c r="E339" s="3" t="s">
        <v>850</v>
      </c>
      <c r="F339" s="3" t="s">
        <v>6</v>
      </c>
      <c r="G339" s="3" t="s">
        <v>12</v>
      </c>
      <c r="H339" s="3" t="s">
        <v>17</v>
      </c>
      <c r="I339" s="16">
        <v>0</v>
      </c>
      <c r="J339" s="10"/>
    </row>
    <row r="340" spans="1:10" ht="255" x14ac:dyDescent="0.25">
      <c r="A340" s="4">
        <v>2037</v>
      </c>
      <c r="B340" s="3" t="s">
        <v>871</v>
      </c>
      <c r="C340" s="3" t="s">
        <v>873</v>
      </c>
      <c r="D340" s="3" t="s">
        <v>874</v>
      </c>
      <c r="E340" s="3" t="s">
        <v>872</v>
      </c>
      <c r="F340" s="3" t="s">
        <v>6</v>
      </c>
      <c r="G340" s="3" t="s">
        <v>7</v>
      </c>
      <c r="H340" s="3" t="s">
        <v>8</v>
      </c>
      <c r="I340" s="16">
        <v>0</v>
      </c>
      <c r="J340" s="10"/>
    </row>
    <row r="341" spans="1:10" ht="195" x14ac:dyDescent="0.25">
      <c r="A341" s="4">
        <v>2042</v>
      </c>
      <c r="B341" s="3" t="s">
        <v>890</v>
      </c>
      <c r="C341" s="3" t="s">
        <v>892</v>
      </c>
      <c r="D341" s="3" t="s">
        <v>893</v>
      </c>
      <c r="E341" s="3" t="s">
        <v>891</v>
      </c>
      <c r="F341" s="3" t="s">
        <v>6</v>
      </c>
      <c r="G341" s="3" t="s">
        <v>35</v>
      </c>
      <c r="H341" s="3" t="s">
        <v>69</v>
      </c>
      <c r="I341" s="16">
        <v>0</v>
      </c>
      <c r="J341" s="10"/>
    </row>
    <row r="342" spans="1:10" ht="180" x14ac:dyDescent="0.25">
      <c r="A342" s="4">
        <v>2043</v>
      </c>
      <c r="B342" s="3" t="s">
        <v>894</v>
      </c>
      <c r="C342" s="3" t="s">
        <v>896</v>
      </c>
      <c r="D342" s="3" t="s">
        <v>896</v>
      </c>
      <c r="E342" s="3" t="s">
        <v>895</v>
      </c>
      <c r="F342" s="3" t="s">
        <v>6</v>
      </c>
      <c r="G342" s="3" t="s">
        <v>26</v>
      </c>
      <c r="H342" s="3" t="s">
        <v>81</v>
      </c>
      <c r="I342" s="16">
        <v>0</v>
      </c>
      <c r="J342" s="10"/>
    </row>
    <row r="343" spans="1:10" ht="135" x14ac:dyDescent="0.25">
      <c r="A343" s="4">
        <v>2046</v>
      </c>
      <c r="B343" s="3" t="s">
        <v>904</v>
      </c>
      <c r="C343" s="3" t="s">
        <v>906</v>
      </c>
      <c r="D343" s="3" t="s">
        <v>907</v>
      </c>
      <c r="E343" s="3" t="s">
        <v>905</v>
      </c>
      <c r="F343" s="3" t="s">
        <v>6</v>
      </c>
      <c r="G343" s="3" t="s">
        <v>12</v>
      </c>
      <c r="H343" s="3" t="s">
        <v>189</v>
      </c>
      <c r="I343" s="16">
        <v>0</v>
      </c>
      <c r="J343" s="10"/>
    </row>
    <row r="344" spans="1:10" ht="180" x14ac:dyDescent="0.25">
      <c r="A344" s="4">
        <v>2047</v>
      </c>
      <c r="B344" s="3" t="s">
        <v>908</v>
      </c>
      <c r="C344" s="3" t="s">
        <v>912</v>
      </c>
      <c r="D344" s="3" t="s">
        <v>913</v>
      </c>
      <c r="E344" s="3" t="s">
        <v>909</v>
      </c>
      <c r="F344" s="3" t="s">
        <v>6</v>
      </c>
      <c r="G344" s="3" t="s">
        <v>26</v>
      </c>
      <c r="H344" s="3" t="s">
        <v>58</v>
      </c>
      <c r="I344" s="16">
        <v>0</v>
      </c>
      <c r="J344" s="10"/>
    </row>
    <row r="345" spans="1:10" ht="255" x14ac:dyDescent="0.25">
      <c r="A345" s="4">
        <v>2051</v>
      </c>
      <c r="B345" s="3" t="s">
        <v>923</v>
      </c>
      <c r="C345" s="3" t="s">
        <v>906</v>
      </c>
      <c r="D345" s="3" t="s">
        <v>925</v>
      </c>
      <c r="E345" s="3" t="s">
        <v>924</v>
      </c>
      <c r="F345" s="3" t="s">
        <v>6</v>
      </c>
      <c r="G345" s="3" t="s">
        <v>12</v>
      </c>
      <c r="H345" s="3" t="s">
        <v>189</v>
      </c>
      <c r="I345" s="16">
        <v>0</v>
      </c>
      <c r="J345" s="10"/>
    </row>
    <row r="346" spans="1:10" ht="409.5" x14ac:dyDescent="0.25">
      <c r="A346" s="4">
        <v>2053</v>
      </c>
      <c r="B346" s="3" t="s">
        <v>930</v>
      </c>
      <c r="C346" s="3" t="s">
        <v>932</v>
      </c>
      <c r="D346" s="3" t="s">
        <v>933</v>
      </c>
      <c r="E346" s="3" t="s">
        <v>931</v>
      </c>
      <c r="F346" s="3" t="s">
        <v>6</v>
      </c>
      <c r="G346" s="3" t="s">
        <v>12</v>
      </c>
      <c r="H346" s="3" t="s">
        <v>13</v>
      </c>
      <c r="I346" s="16">
        <v>0</v>
      </c>
      <c r="J346" s="10"/>
    </row>
    <row r="347" spans="1:10" ht="135" x14ac:dyDescent="0.25">
      <c r="A347" s="4">
        <v>2056</v>
      </c>
      <c r="B347" s="3" t="s">
        <v>942</v>
      </c>
      <c r="C347" s="3" t="s">
        <v>906</v>
      </c>
      <c r="D347" s="3" t="s">
        <v>944</v>
      </c>
      <c r="E347" s="3" t="s">
        <v>943</v>
      </c>
      <c r="F347" s="3" t="s">
        <v>6</v>
      </c>
      <c r="G347" s="3" t="s">
        <v>12</v>
      </c>
      <c r="H347" s="3" t="s">
        <v>189</v>
      </c>
      <c r="I347" s="16">
        <v>0</v>
      </c>
      <c r="J347" s="10"/>
    </row>
    <row r="348" spans="1:10" ht="135" x14ac:dyDescent="0.25">
      <c r="A348" s="4">
        <v>2061</v>
      </c>
      <c r="B348" s="3" t="s">
        <v>959</v>
      </c>
      <c r="C348" s="3" t="s">
        <v>940</v>
      </c>
      <c r="D348" s="3" t="s">
        <v>961</v>
      </c>
      <c r="E348" s="3" t="s">
        <v>960</v>
      </c>
      <c r="F348" s="3" t="s">
        <v>6</v>
      </c>
      <c r="G348" s="3" t="s">
        <v>26</v>
      </c>
      <c r="H348" s="3" t="s">
        <v>58</v>
      </c>
      <c r="I348" s="16">
        <v>0</v>
      </c>
      <c r="J348" s="10"/>
    </row>
    <row r="349" spans="1:10" ht="150" x14ac:dyDescent="0.25">
      <c r="A349" s="4">
        <v>2062</v>
      </c>
      <c r="B349" s="3" t="s">
        <v>962</v>
      </c>
      <c r="C349" s="3" t="s">
        <v>957</v>
      </c>
      <c r="D349" s="3" t="s">
        <v>958</v>
      </c>
      <c r="E349" s="3" t="s">
        <v>963</v>
      </c>
      <c r="F349" s="3" t="s">
        <v>6</v>
      </c>
      <c r="G349" s="3" t="s">
        <v>7</v>
      </c>
      <c r="H349" s="3" t="s">
        <v>8</v>
      </c>
      <c r="I349" s="16">
        <v>0</v>
      </c>
      <c r="J349" s="10"/>
    </row>
    <row r="350" spans="1:10" ht="150" x14ac:dyDescent="0.25">
      <c r="A350" s="4">
        <v>2066</v>
      </c>
      <c r="B350" s="3" t="s">
        <v>976</v>
      </c>
      <c r="C350" s="3" t="s">
        <v>970</v>
      </c>
      <c r="D350" s="3" t="s">
        <v>978</v>
      </c>
      <c r="E350" s="3" t="s">
        <v>977</v>
      </c>
      <c r="F350" s="3" t="s">
        <v>6</v>
      </c>
      <c r="G350" s="3" t="s">
        <v>7</v>
      </c>
      <c r="H350" s="3" t="s">
        <v>93</v>
      </c>
      <c r="I350" s="16">
        <v>0</v>
      </c>
      <c r="J350" s="10"/>
    </row>
    <row r="351" spans="1:10" ht="120" x14ac:dyDescent="0.25">
      <c r="A351" s="4">
        <v>2076</v>
      </c>
      <c r="B351" s="3" t="s">
        <v>1004</v>
      </c>
      <c r="C351" s="3" t="s">
        <v>1006</v>
      </c>
      <c r="D351" s="3" t="s">
        <v>1007</v>
      </c>
      <c r="E351" s="3" t="s">
        <v>1005</v>
      </c>
      <c r="F351" s="3" t="s">
        <v>6</v>
      </c>
      <c r="G351" s="3" t="s">
        <v>7</v>
      </c>
      <c r="H351" s="3" t="s">
        <v>8</v>
      </c>
      <c r="I351" s="16">
        <v>0</v>
      </c>
      <c r="J351" s="10"/>
    </row>
    <row r="352" spans="1:10" ht="135" x14ac:dyDescent="0.25">
      <c r="A352" s="4">
        <v>2078</v>
      </c>
      <c r="B352" s="3" t="s">
        <v>1012</v>
      </c>
      <c r="C352" s="3" t="s">
        <v>1014</v>
      </c>
      <c r="D352" s="3" t="s">
        <v>1015</v>
      </c>
      <c r="E352" s="3" t="s">
        <v>1013</v>
      </c>
      <c r="F352" s="3" t="s">
        <v>6</v>
      </c>
      <c r="G352" s="3" t="s">
        <v>12</v>
      </c>
      <c r="H352" s="3" t="s">
        <v>206</v>
      </c>
      <c r="I352" s="16">
        <v>0</v>
      </c>
      <c r="J352" s="10"/>
    </row>
    <row r="353" spans="1:61" ht="240" x14ac:dyDescent="0.25">
      <c r="A353" s="4">
        <v>2082</v>
      </c>
      <c r="B353" s="3" t="s">
        <v>1027</v>
      </c>
      <c r="C353" s="3" t="s">
        <v>1029</v>
      </c>
      <c r="D353" s="3" t="s">
        <v>1030</v>
      </c>
      <c r="E353" s="3" t="s">
        <v>1028</v>
      </c>
      <c r="F353" s="3" t="s">
        <v>6</v>
      </c>
      <c r="G353" s="3" t="s">
        <v>35</v>
      </c>
      <c r="H353" s="3" t="s">
        <v>992</v>
      </c>
      <c r="I353" s="16">
        <v>0</v>
      </c>
      <c r="J353" s="10"/>
    </row>
    <row r="354" spans="1:61" ht="240" x14ac:dyDescent="0.25">
      <c r="A354" s="4">
        <v>2084</v>
      </c>
      <c r="B354" s="3" t="s">
        <v>1035</v>
      </c>
      <c r="C354" s="3" t="s">
        <v>1037</v>
      </c>
      <c r="D354" s="3" t="s">
        <v>1038</v>
      </c>
      <c r="E354" s="3" t="s">
        <v>1036</v>
      </c>
      <c r="F354" s="3" t="s">
        <v>6</v>
      </c>
      <c r="G354" s="3" t="s">
        <v>7</v>
      </c>
      <c r="H354" s="3" t="s">
        <v>8</v>
      </c>
      <c r="I354" s="16">
        <v>0</v>
      </c>
      <c r="J354" s="10"/>
    </row>
    <row r="355" spans="1:61" ht="409.5" x14ac:dyDescent="0.25">
      <c r="A355" s="4">
        <v>2091</v>
      </c>
      <c r="B355" s="3" t="s">
        <v>1060</v>
      </c>
      <c r="C355" s="3" t="s">
        <v>899</v>
      </c>
      <c r="D355" s="3" t="s">
        <v>1062</v>
      </c>
      <c r="E355" s="3" t="s">
        <v>1061</v>
      </c>
      <c r="F355" s="3" t="s">
        <v>6</v>
      </c>
      <c r="G355" s="3" t="s">
        <v>26</v>
      </c>
      <c r="H355" s="3" t="s">
        <v>27</v>
      </c>
      <c r="I355" s="16">
        <v>0</v>
      </c>
      <c r="J355" s="10"/>
    </row>
    <row r="356" spans="1:61" s="14" customFormat="1" ht="135" x14ac:dyDescent="0.25">
      <c r="A356" s="4">
        <v>2092</v>
      </c>
      <c r="B356" s="3" t="s">
        <v>1063</v>
      </c>
      <c r="C356" s="3" t="s">
        <v>1065</v>
      </c>
      <c r="D356" s="3" t="s">
        <v>1066</v>
      </c>
      <c r="E356" s="3" t="s">
        <v>1064</v>
      </c>
      <c r="F356" s="3" t="s">
        <v>6</v>
      </c>
      <c r="G356" s="3" t="s">
        <v>26</v>
      </c>
      <c r="H356" s="3" t="s">
        <v>88</v>
      </c>
      <c r="I356" s="16">
        <v>0</v>
      </c>
      <c r="J356" s="10"/>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row>
    <row r="357" spans="1:61" ht="210" x14ac:dyDescent="0.25">
      <c r="A357" s="4">
        <v>2094</v>
      </c>
      <c r="B357" s="3" t="s">
        <v>1072</v>
      </c>
      <c r="C357" s="3" t="s">
        <v>899</v>
      </c>
      <c r="D357" s="3" t="s">
        <v>1073</v>
      </c>
      <c r="E357" s="3" t="s">
        <v>1071</v>
      </c>
      <c r="F357" s="3" t="s">
        <v>6</v>
      </c>
      <c r="G357" s="3" t="s">
        <v>26</v>
      </c>
      <c r="H357" s="3" t="s">
        <v>161</v>
      </c>
      <c r="I357" s="16">
        <v>0</v>
      </c>
      <c r="J357" s="10"/>
    </row>
    <row r="358" spans="1:61" ht="165" x14ac:dyDescent="0.25">
      <c r="A358" s="4">
        <v>2095</v>
      </c>
      <c r="B358" s="3" t="s">
        <v>1074</v>
      </c>
      <c r="C358" s="3" t="s">
        <v>1076</v>
      </c>
      <c r="D358" s="3" t="s">
        <v>1077</v>
      </c>
      <c r="E358" s="3" t="s">
        <v>1075</v>
      </c>
      <c r="F358" s="3" t="s">
        <v>6</v>
      </c>
      <c r="G358" s="3" t="s">
        <v>12</v>
      </c>
      <c r="H358" s="3" t="s">
        <v>546</v>
      </c>
      <c r="I358" s="16">
        <v>0</v>
      </c>
      <c r="J358" s="10"/>
    </row>
    <row r="359" spans="1:61" ht="180" x14ac:dyDescent="0.25">
      <c r="A359" s="4">
        <v>2097</v>
      </c>
      <c r="B359" s="3" t="s">
        <v>1082</v>
      </c>
      <c r="C359" s="3" t="s">
        <v>387</v>
      </c>
      <c r="D359" s="3" t="s">
        <v>1084</v>
      </c>
      <c r="E359" s="3" t="s">
        <v>1083</v>
      </c>
      <c r="F359" s="3" t="s">
        <v>6</v>
      </c>
      <c r="G359" s="3" t="s">
        <v>26</v>
      </c>
      <c r="H359" s="3" t="s">
        <v>88</v>
      </c>
      <c r="I359" s="16">
        <v>0</v>
      </c>
      <c r="J359" s="10"/>
    </row>
    <row r="360" spans="1:61" ht="120" x14ac:dyDescent="0.25">
      <c r="A360" s="4">
        <v>2099</v>
      </c>
      <c r="B360" s="3" t="s">
        <v>1088</v>
      </c>
      <c r="C360" s="3" t="s">
        <v>1080</v>
      </c>
      <c r="D360" s="3" t="s">
        <v>1090</v>
      </c>
      <c r="E360" s="3" t="s">
        <v>1089</v>
      </c>
      <c r="F360" s="3" t="s">
        <v>6</v>
      </c>
      <c r="G360" s="3" t="s">
        <v>12</v>
      </c>
      <c r="H360" s="3" t="s">
        <v>13</v>
      </c>
      <c r="I360" s="16">
        <v>0</v>
      </c>
      <c r="J360" s="10"/>
    </row>
    <row r="361" spans="1:61" ht="225" x14ac:dyDescent="0.25">
      <c r="A361" s="4">
        <v>2100</v>
      </c>
      <c r="B361" s="3" t="s">
        <v>1091</v>
      </c>
      <c r="C361" s="3" t="s">
        <v>379</v>
      </c>
      <c r="D361" s="3" t="s">
        <v>1093</v>
      </c>
      <c r="E361" s="3" t="s">
        <v>1092</v>
      </c>
      <c r="F361" s="3" t="s">
        <v>6</v>
      </c>
      <c r="G361" s="3" t="s">
        <v>26</v>
      </c>
      <c r="H361" s="3" t="s">
        <v>88</v>
      </c>
      <c r="I361" s="16">
        <v>0</v>
      </c>
      <c r="J361" s="10"/>
    </row>
    <row r="362" spans="1:61" ht="150" x14ac:dyDescent="0.25">
      <c r="A362" s="4">
        <v>2104</v>
      </c>
      <c r="B362" s="3" t="s">
        <v>1106</v>
      </c>
      <c r="C362" s="3" t="s">
        <v>761</v>
      </c>
      <c r="D362" s="3" t="s">
        <v>1108</v>
      </c>
      <c r="E362" s="3" t="s">
        <v>1107</v>
      </c>
      <c r="F362" s="3" t="s">
        <v>6</v>
      </c>
      <c r="G362" s="3" t="s">
        <v>7</v>
      </c>
      <c r="H362" s="3" t="s">
        <v>369</v>
      </c>
      <c r="I362" s="16">
        <v>0</v>
      </c>
      <c r="J362" s="10"/>
    </row>
    <row r="363" spans="1:61" ht="165" x14ac:dyDescent="0.25">
      <c r="A363" s="4">
        <v>2105</v>
      </c>
      <c r="B363" s="3" t="s">
        <v>1109</v>
      </c>
      <c r="C363" s="3" t="s">
        <v>1111</v>
      </c>
      <c r="D363" s="3" t="s">
        <v>1111</v>
      </c>
      <c r="E363" s="3" t="s">
        <v>1110</v>
      </c>
      <c r="F363" s="3" t="s">
        <v>6</v>
      </c>
      <c r="G363" s="3" t="s">
        <v>7</v>
      </c>
      <c r="H363" s="3" t="s">
        <v>8</v>
      </c>
      <c r="I363" s="16">
        <v>0</v>
      </c>
      <c r="J363" s="10"/>
    </row>
    <row r="364" spans="1:61" ht="165" x14ac:dyDescent="0.25">
      <c r="A364" s="4">
        <v>2109</v>
      </c>
      <c r="B364" s="3" t="s">
        <v>1123</v>
      </c>
      <c r="C364" s="3" t="s">
        <v>1125</v>
      </c>
      <c r="D364" s="3" t="s">
        <v>1126</v>
      </c>
      <c r="E364" s="3" t="s">
        <v>1124</v>
      </c>
      <c r="F364" s="3" t="s">
        <v>6</v>
      </c>
      <c r="G364" s="3" t="s">
        <v>26</v>
      </c>
      <c r="H364" s="3" t="s">
        <v>88</v>
      </c>
      <c r="I364" s="16">
        <v>0</v>
      </c>
      <c r="J364" s="10"/>
    </row>
    <row r="365" spans="1:61" ht="135" x14ac:dyDescent="0.25">
      <c r="A365" s="4">
        <v>2112</v>
      </c>
      <c r="B365" s="3" t="s">
        <v>1133</v>
      </c>
      <c r="C365" s="3" t="s">
        <v>1135</v>
      </c>
      <c r="D365" s="3" t="s">
        <v>1136</v>
      </c>
      <c r="E365" s="3" t="s">
        <v>1134</v>
      </c>
      <c r="F365" s="3" t="s">
        <v>6</v>
      </c>
      <c r="G365" s="3" t="s">
        <v>7</v>
      </c>
      <c r="H365" s="3" t="s">
        <v>93</v>
      </c>
      <c r="I365" s="16">
        <v>0</v>
      </c>
      <c r="J365" s="10"/>
    </row>
    <row r="366" spans="1:61" ht="210" x14ac:dyDescent="0.25">
      <c r="A366" s="4">
        <v>2113</v>
      </c>
      <c r="B366" s="3" t="s">
        <v>1137</v>
      </c>
      <c r="C366" s="3" t="s">
        <v>1139</v>
      </c>
      <c r="D366" s="3" t="s">
        <v>1140</v>
      </c>
      <c r="E366" s="3" t="s">
        <v>1138</v>
      </c>
      <c r="F366" s="3" t="s">
        <v>6</v>
      </c>
      <c r="G366" s="3" t="s">
        <v>26</v>
      </c>
      <c r="H366" s="3" t="s">
        <v>109</v>
      </c>
      <c r="I366" s="16">
        <v>0</v>
      </c>
      <c r="J366" s="10"/>
    </row>
    <row r="367" spans="1:61" ht="165" x14ac:dyDescent="0.25">
      <c r="A367" s="4">
        <v>2119</v>
      </c>
      <c r="B367" s="3" t="s">
        <v>1159</v>
      </c>
      <c r="C367" s="3" t="s">
        <v>1161</v>
      </c>
      <c r="D367" s="3" t="s">
        <v>1162</v>
      </c>
      <c r="E367" s="3" t="s">
        <v>1160</v>
      </c>
      <c r="F367" s="3" t="s">
        <v>6</v>
      </c>
      <c r="G367" s="3" t="s">
        <v>35</v>
      </c>
      <c r="H367" s="3" t="s">
        <v>36</v>
      </c>
      <c r="I367" s="16">
        <v>0</v>
      </c>
      <c r="J367" s="10"/>
    </row>
    <row r="368" spans="1:61" ht="270" x14ac:dyDescent="0.25">
      <c r="A368" s="4">
        <v>2122</v>
      </c>
      <c r="B368" s="3" t="s">
        <v>1170</v>
      </c>
      <c r="C368" s="3" t="s">
        <v>1172</v>
      </c>
      <c r="D368" s="3" t="s">
        <v>1173</v>
      </c>
      <c r="E368" s="3" t="s">
        <v>1171</v>
      </c>
      <c r="F368" s="3" t="s">
        <v>6</v>
      </c>
      <c r="G368" s="3" t="s">
        <v>12</v>
      </c>
      <c r="H368" s="3" t="s">
        <v>17</v>
      </c>
      <c r="I368" s="16">
        <v>0</v>
      </c>
      <c r="J368" s="10"/>
    </row>
    <row r="369" spans="1:10" ht="105" x14ac:dyDescent="0.25">
      <c r="A369" s="4">
        <v>2123</v>
      </c>
      <c r="B369" s="3" t="s">
        <v>1174</v>
      </c>
      <c r="C369" s="3" t="s">
        <v>1176</v>
      </c>
      <c r="D369" s="3" t="s">
        <v>1176</v>
      </c>
      <c r="E369" s="3" t="s">
        <v>1175</v>
      </c>
      <c r="F369" s="3" t="s">
        <v>6</v>
      </c>
      <c r="G369" s="3" t="s">
        <v>7</v>
      </c>
      <c r="H369" s="3" t="s">
        <v>286</v>
      </c>
      <c r="I369" s="16">
        <v>0</v>
      </c>
      <c r="J369" s="10"/>
    </row>
    <row r="370" spans="1:10" ht="165" x14ac:dyDescent="0.25">
      <c r="A370" s="4">
        <v>2124</v>
      </c>
      <c r="B370" s="3" t="s">
        <v>1177</v>
      </c>
      <c r="C370" s="3" t="s">
        <v>1179</v>
      </c>
      <c r="D370" s="3" t="s">
        <v>1179</v>
      </c>
      <c r="E370" s="3" t="s">
        <v>1178</v>
      </c>
      <c r="F370" s="3" t="s">
        <v>6</v>
      </c>
      <c r="G370" s="3" t="s">
        <v>26</v>
      </c>
      <c r="H370" s="3" t="s">
        <v>161</v>
      </c>
      <c r="I370" s="16">
        <v>0</v>
      </c>
      <c r="J370" s="10"/>
    </row>
    <row r="371" spans="1:10" ht="150" x14ac:dyDescent="0.25">
      <c r="A371" s="4">
        <v>2129</v>
      </c>
      <c r="B371" s="3" t="s">
        <v>1193</v>
      </c>
      <c r="C371" s="3" t="s">
        <v>1185</v>
      </c>
      <c r="D371" s="3" t="s">
        <v>1195</v>
      </c>
      <c r="E371" s="3" t="s">
        <v>1194</v>
      </c>
      <c r="F371" s="3" t="s">
        <v>6</v>
      </c>
      <c r="G371" s="3" t="s">
        <v>7</v>
      </c>
      <c r="H371" s="3" t="s">
        <v>286</v>
      </c>
      <c r="I371" s="16">
        <v>0</v>
      </c>
      <c r="J371" s="10"/>
    </row>
    <row r="372" spans="1:10" ht="135" x14ac:dyDescent="0.25">
      <c r="A372" s="4">
        <v>2131</v>
      </c>
      <c r="B372" s="3" t="s">
        <v>1196</v>
      </c>
      <c r="C372" s="3" t="s">
        <v>1185</v>
      </c>
      <c r="D372" s="3" t="s">
        <v>1195</v>
      </c>
      <c r="E372" s="3" t="s">
        <v>1197</v>
      </c>
      <c r="F372" s="3" t="s">
        <v>6</v>
      </c>
      <c r="G372" s="3" t="s">
        <v>7</v>
      </c>
      <c r="H372" s="3" t="s">
        <v>286</v>
      </c>
      <c r="I372" s="16">
        <v>0</v>
      </c>
      <c r="J372" s="10"/>
    </row>
    <row r="373" spans="1:10" ht="210" x14ac:dyDescent="0.25">
      <c r="A373" s="4">
        <v>2133</v>
      </c>
      <c r="B373" s="3" t="s">
        <v>1198</v>
      </c>
      <c r="C373" s="3" t="s">
        <v>1185</v>
      </c>
      <c r="D373" s="3" t="s">
        <v>1200</v>
      </c>
      <c r="E373" s="3" t="s">
        <v>1199</v>
      </c>
      <c r="F373" s="3" t="s">
        <v>6</v>
      </c>
      <c r="G373" s="3" t="s">
        <v>7</v>
      </c>
      <c r="H373" s="3" t="s">
        <v>8</v>
      </c>
      <c r="I373" s="16">
        <v>0</v>
      </c>
      <c r="J373" s="10"/>
    </row>
    <row r="374" spans="1:10" ht="180" x14ac:dyDescent="0.25">
      <c r="A374" s="4">
        <v>2139</v>
      </c>
      <c r="B374" s="3" t="s">
        <v>1218</v>
      </c>
      <c r="C374" s="3" t="s">
        <v>1213</v>
      </c>
      <c r="D374" s="3" t="s">
        <v>1220</v>
      </c>
      <c r="E374" s="3" t="s">
        <v>1219</v>
      </c>
      <c r="F374" s="3" t="s">
        <v>6</v>
      </c>
      <c r="G374" s="3" t="s">
        <v>35</v>
      </c>
      <c r="H374" s="3" t="s">
        <v>69</v>
      </c>
      <c r="I374" s="16">
        <v>0</v>
      </c>
      <c r="J374" s="10"/>
    </row>
    <row r="375" spans="1:10" ht="240" x14ac:dyDescent="0.25">
      <c r="A375" s="4">
        <v>2142</v>
      </c>
      <c r="B375" s="3" t="s">
        <v>1224</v>
      </c>
      <c r="C375" s="3" t="s">
        <v>1226</v>
      </c>
      <c r="D375" s="3" t="s">
        <v>1227</v>
      </c>
      <c r="E375" s="3" t="s">
        <v>1225</v>
      </c>
      <c r="F375" s="3" t="s">
        <v>6</v>
      </c>
      <c r="G375" s="3" t="s">
        <v>26</v>
      </c>
      <c r="H375" s="3" t="s">
        <v>109</v>
      </c>
      <c r="I375" s="16">
        <v>0</v>
      </c>
      <c r="J375" s="10"/>
    </row>
    <row r="376" spans="1:10" ht="180" x14ac:dyDescent="0.25">
      <c r="A376" s="4">
        <v>2144</v>
      </c>
      <c r="B376" s="3" t="s">
        <v>1232</v>
      </c>
      <c r="C376" s="3" t="s">
        <v>265</v>
      </c>
      <c r="D376" s="3" t="s">
        <v>264</v>
      </c>
      <c r="E376" s="3" t="s">
        <v>1233</v>
      </c>
      <c r="F376" s="3" t="s">
        <v>6</v>
      </c>
      <c r="G376" s="3" t="s">
        <v>26</v>
      </c>
      <c r="H376" s="3" t="s">
        <v>88</v>
      </c>
      <c r="I376" s="16">
        <v>0</v>
      </c>
      <c r="J376" s="10"/>
    </row>
    <row r="377" spans="1:10" ht="105" x14ac:dyDescent="0.25">
      <c r="A377" s="4">
        <v>2145</v>
      </c>
      <c r="B377" s="3" t="s">
        <v>1234</v>
      </c>
      <c r="C377" s="3" t="s">
        <v>1236</v>
      </c>
      <c r="D377" s="3" t="s">
        <v>1237</v>
      </c>
      <c r="E377" s="3" t="s">
        <v>1235</v>
      </c>
      <c r="F377" s="3" t="s">
        <v>6</v>
      </c>
      <c r="G377" s="3" t="s">
        <v>12</v>
      </c>
      <c r="H377" s="3" t="s">
        <v>17</v>
      </c>
      <c r="I377" s="16">
        <v>0</v>
      </c>
      <c r="J377" s="10"/>
    </row>
    <row r="378" spans="1:10" ht="150" x14ac:dyDescent="0.25">
      <c r="A378" s="4">
        <v>2147</v>
      </c>
      <c r="B378" s="3" t="s">
        <v>1241</v>
      </c>
      <c r="C378" s="3" t="s">
        <v>1243</v>
      </c>
      <c r="D378" s="3" t="s">
        <v>1244</v>
      </c>
      <c r="E378" s="3" t="s">
        <v>1242</v>
      </c>
      <c r="F378" s="3" t="s">
        <v>6</v>
      </c>
      <c r="G378" s="3" t="s">
        <v>12</v>
      </c>
      <c r="H378" s="3" t="s">
        <v>189</v>
      </c>
      <c r="I378" s="16">
        <v>0</v>
      </c>
      <c r="J378" s="10"/>
    </row>
    <row r="379" spans="1:10" ht="165" x14ac:dyDescent="0.25">
      <c r="A379" s="4">
        <v>2149</v>
      </c>
      <c r="B379" s="3" t="s">
        <v>1249</v>
      </c>
      <c r="C379" s="3" t="s">
        <v>1251</v>
      </c>
      <c r="D379" s="3" t="s">
        <v>1251</v>
      </c>
      <c r="E379" s="3" t="s">
        <v>1250</v>
      </c>
      <c r="F379" s="3" t="s">
        <v>6</v>
      </c>
      <c r="G379" s="3" t="s">
        <v>12</v>
      </c>
      <c r="H379" s="3" t="s">
        <v>189</v>
      </c>
      <c r="I379" s="16">
        <v>0</v>
      </c>
      <c r="J379" s="10"/>
    </row>
    <row r="380" spans="1:10" ht="315" x14ac:dyDescent="0.25">
      <c r="A380" s="4">
        <v>2150</v>
      </c>
      <c r="B380" s="3" t="s">
        <v>1252</v>
      </c>
      <c r="C380" s="3" t="s">
        <v>1254</v>
      </c>
      <c r="D380" s="3" t="s">
        <v>1255</v>
      </c>
      <c r="E380" s="3" t="s">
        <v>1253</v>
      </c>
      <c r="F380" s="3" t="s">
        <v>6</v>
      </c>
      <c r="G380" s="3" t="s">
        <v>12</v>
      </c>
      <c r="H380" s="3" t="s">
        <v>17</v>
      </c>
      <c r="I380" s="16">
        <v>0</v>
      </c>
      <c r="J380" s="10"/>
    </row>
    <row r="381" spans="1:10" ht="120" x14ac:dyDescent="0.25">
      <c r="A381" s="4">
        <v>2151</v>
      </c>
      <c r="B381" s="3" t="s">
        <v>1256</v>
      </c>
      <c r="C381" s="3" t="s">
        <v>1258</v>
      </c>
      <c r="D381" s="3" t="s">
        <v>1259</v>
      </c>
      <c r="E381" s="3" t="s">
        <v>1257</v>
      </c>
      <c r="F381" s="3" t="s">
        <v>6</v>
      </c>
      <c r="G381" s="3" t="s">
        <v>35</v>
      </c>
      <c r="H381" s="3" t="s">
        <v>992</v>
      </c>
      <c r="I381" s="16">
        <v>0</v>
      </c>
      <c r="J381" s="10"/>
    </row>
    <row r="382" spans="1:10" ht="255" x14ac:dyDescent="0.25">
      <c r="A382" s="4">
        <v>2152</v>
      </c>
      <c r="B382" s="3" t="s">
        <v>1260</v>
      </c>
      <c r="C382" s="3" t="s">
        <v>1262</v>
      </c>
      <c r="D382" s="3" t="s">
        <v>1262</v>
      </c>
      <c r="E382" s="3" t="s">
        <v>1261</v>
      </c>
      <c r="F382" s="3" t="s">
        <v>6</v>
      </c>
      <c r="G382" s="3" t="s">
        <v>26</v>
      </c>
      <c r="H382" s="3" t="s">
        <v>161</v>
      </c>
      <c r="I382" s="16">
        <v>0</v>
      </c>
      <c r="J382" s="10"/>
    </row>
    <row r="383" spans="1:10" ht="270" x14ac:dyDescent="0.25">
      <c r="A383" s="4">
        <v>2167</v>
      </c>
      <c r="B383" s="3" t="s">
        <v>1263</v>
      </c>
      <c r="C383" s="3" t="s">
        <v>1265</v>
      </c>
      <c r="D383" s="3" t="s">
        <v>1266</v>
      </c>
      <c r="E383" s="3" t="s">
        <v>1264</v>
      </c>
      <c r="F383" s="3" t="s">
        <v>6</v>
      </c>
      <c r="G383" s="3" t="s">
        <v>12</v>
      </c>
      <c r="H383" s="3" t="s">
        <v>13</v>
      </c>
      <c r="I383" s="16">
        <v>0</v>
      </c>
      <c r="J383" s="10"/>
    </row>
    <row r="384" spans="1:10" ht="225" x14ac:dyDescent="0.25">
      <c r="A384" s="4">
        <v>2186</v>
      </c>
      <c r="B384" s="3" t="s">
        <v>1275</v>
      </c>
      <c r="C384" s="3" t="s">
        <v>1277</v>
      </c>
      <c r="D384" s="3" t="s">
        <v>1278</v>
      </c>
      <c r="E384" s="3" t="s">
        <v>1276</v>
      </c>
      <c r="F384" s="3" t="s">
        <v>6</v>
      </c>
      <c r="G384" s="3" t="s">
        <v>35</v>
      </c>
      <c r="H384" s="3" t="s">
        <v>36</v>
      </c>
      <c r="I384" s="16">
        <v>0</v>
      </c>
      <c r="J384" s="10"/>
    </row>
    <row r="385" spans="1:10" ht="270" x14ac:dyDescent="0.25">
      <c r="A385" s="4">
        <v>2206</v>
      </c>
      <c r="B385" s="3" t="s">
        <v>1291</v>
      </c>
      <c r="C385" s="3" t="s">
        <v>1293</v>
      </c>
      <c r="D385" s="3" t="s">
        <v>1294</v>
      </c>
      <c r="E385" s="3" t="s">
        <v>1292</v>
      </c>
      <c r="F385" s="3" t="s">
        <v>6</v>
      </c>
      <c r="G385" s="3" t="s">
        <v>12</v>
      </c>
      <c r="H385" s="3" t="s">
        <v>546</v>
      </c>
      <c r="I385" s="16">
        <v>0</v>
      </c>
      <c r="J385" s="10"/>
    </row>
    <row r="386" spans="1:10" ht="120" x14ac:dyDescent="0.25">
      <c r="A386" s="4">
        <v>2226</v>
      </c>
      <c r="B386" s="3" t="s">
        <v>1299</v>
      </c>
      <c r="C386" s="3" t="s">
        <v>1301</v>
      </c>
      <c r="D386" s="3" t="s">
        <v>1302</v>
      </c>
      <c r="E386" s="3" t="s">
        <v>1300</v>
      </c>
      <c r="F386" s="3" t="s">
        <v>6</v>
      </c>
      <c r="G386" s="3" t="s">
        <v>35</v>
      </c>
      <c r="H386" s="3" t="s">
        <v>992</v>
      </c>
      <c r="I386" s="16">
        <v>0</v>
      </c>
      <c r="J386" s="10"/>
    </row>
    <row r="387" spans="1:10" ht="195" x14ac:dyDescent="0.25">
      <c r="A387" s="4">
        <v>2231</v>
      </c>
      <c r="B387" s="3" t="s">
        <v>1314</v>
      </c>
      <c r="C387" s="3" t="s">
        <v>1318</v>
      </c>
      <c r="D387" s="3" t="s">
        <v>1319</v>
      </c>
      <c r="E387" s="3" t="s">
        <v>1315</v>
      </c>
      <c r="F387" s="3" t="s">
        <v>6</v>
      </c>
      <c r="G387" s="3" t="s">
        <v>12</v>
      </c>
      <c r="H387" s="3" t="s">
        <v>189</v>
      </c>
      <c r="I387" s="16">
        <v>0</v>
      </c>
      <c r="J387" s="10"/>
    </row>
    <row r="388" spans="1:10" ht="150" x14ac:dyDescent="0.25">
      <c r="A388" s="4">
        <v>2233</v>
      </c>
      <c r="B388" s="3" t="s">
        <v>1324</v>
      </c>
      <c r="C388" s="3" t="s">
        <v>1326</v>
      </c>
      <c r="D388" s="3" t="s">
        <v>1327</v>
      </c>
      <c r="E388" s="3" t="s">
        <v>1325</v>
      </c>
      <c r="F388" s="3" t="s">
        <v>6</v>
      </c>
      <c r="G388" s="3" t="s">
        <v>35</v>
      </c>
      <c r="H388" s="3" t="s">
        <v>13</v>
      </c>
      <c r="I388" s="16">
        <v>0</v>
      </c>
      <c r="J388" s="10"/>
    </row>
    <row r="389" spans="1:10" ht="120" x14ac:dyDescent="0.25">
      <c r="A389" s="4">
        <v>2234</v>
      </c>
      <c r="B389" s="3" t="s">
        <v>1328</v>
      </c>
      <c r="C389" s="3" t="s">
        <v>1330</v>
      </c>
      <c r="D389" s="3" t="s">
        <v>1331</v>
      </c>
      <c r="E389" s="3" t="s">
        <v>1329</v>
      </c>
      <c r="F389" s="3" t="s">
        <v>6</v>
      </c>
      <c r="G389" s="3" t="s">
        <v>26</v>
      </c>
      <c r="H389" s="3" t="s">
        <v>81</v>
      </c>
      <c r="I389" s="16">
        <v>0</v>
      </c>
      <c r="J389" s="10"/>
    </row>
    <row r="390" spans="1:10" ht="90" x14ac:dyDescent="0.25">
      <c r="A390" s="4">
        <v>2236</v>
      </c>
      <c r="B390" s="3" t="s">
        <v>1332</v>
      </c>
      <c r="C390" s="3" t="s">
        <v>1334</v>
      </c>
      <c r="D390" s="3" t="s">
        <v>1335</v>
      </c>
      <c r="E390" s="3" t="s">
        <v>1333</v>
      </c>
      <c r="F390" s="3" t="s">
        <v>6</v>
      </c>
      <c r="G390" s="3" t="s">
        <v>12</v>
      </c>
      <c r="H390" s="3" t="s">
        <v>17</v>
      </c>
      <c r="I390" s="16">
        <v>0</v>
      </c>
      <c r="J390" s="10"/>
    </row>
    <row r="391" spans="1:10" ht="210" x14ac:dyDescent="0.25">
      <c r="A391" s="4">
        <v>2239</v>
      </c>
      <c r="B391" s="3" t="s">
        <v>1344</v>
      </c>
      <c r="C391" s="3" t="s">
        <v>1346</v>
      </c>
      <c r="D391" s="3" t="s">
        <v>1347</v>
      </c>
      <c r="E391" s="3" t="s">
        <v>1345</v>
      </c>
      <c r="F391" s="3" t="s">
        <v>6</v>
      </c>
      <c r="G391" s="3" t="s">
        <v>26</v>
      </c>
      <c r="H391" s="3" t="s">
        <v>81</v>
      </c>
      <c r="I391" s="16">
        <v>0</v>
      </c>
      <c r="J391" s="10"/>
    </row>
    <row r="392" spans="1:10" ht="105" x14ac:dyDescent="0.25">
      <c r="A392" s="4">
        <v>2240</v>
      </c>
      <c r="B392" s="3" t="s">
        <v>1348</v>
      </c>
      <c r="C392" s="3" t="s">
        <v>970</v>
      </c>
      <c r="D392" s="3" t="s">
        <v>970</v>
      </c>
      <c r="E392" s="3" t="s">
        <v>1349</v>
      </c>
      <c r="F392" s="3" t="s">
        <v>6</v>
      </c>
      <c r="G392" s="3" t="s">
        <v>7</v>
      </c>
      <c r="H392" s="3" t="s">
        <v>93</v>
      </c>
      <c r="I392" s="16">
        <v>0</v>
      </c>
      <c r="J392" s="10"/>
    </row>
    <row r="393" spans="1:10" ht="180" x14ac:dyDescent="0.25">
      <c r="A393" s="4">
        <v>2244</v>
      </c>
      <c r="B393" s="3" t="s">
        <v>1357</v>
      </c>
      <c r="C393" s="3" t="s">
        <v>1359</v>
      </c>
      <c r="D393" s="3" t="s">
        <v>1360</v>
      </c>
      <c r="E393" s="3" t="s">
        <v>1358</v>
      </c>
      <c r="F393" s="3" t="s">
        <v>6</v>
      </c>
      <c r="G393" s="3" t="s">
        <v>26</v>
      </c>
      <c r="H393" s="3" t="s">
        <v>81</v>
      </c>
      <c r="I393" s="16">
        <v>0</v>
      </c>
      <c r="J393" s="10"/>
    </row>
    <row r="394" spans="1:10" ht="135" x14ac:dyDescent="0.25">
      <c r="A394" s="4">
        <v>2245</v>
      </c>
      <c r="B394" s="3" t="s">
        <v>1361</v>
      </c>
      <c r="C394" s="3" t="s">
        <v>1363</v>
      </c>
      <c r="D394" s="3" t="s">
        <v>1364</v>
      </c>
      <c r="E394" s="3" t="s">
        <v>1362</v>
      </c>
      <c r="F394" s="3" t="s">
        <v>6</v>
      </c>
      <c r="G394" s="3" t="s">
        <v>7</v>
      </c>
      <c r="H394" s="3" t="s">
        <v>105</v>
      </c>
      <c r="I394" s="16">
        <v>0</v>
      </c>
      <c r="J394" s="10"/>
    </row>
    <row r="395" spans="1:10" ht="75" x14ac:dyDescent="0.25">
      <c r="A395" s="4">
        <v>2249</v>
      </c>
      <c r="B395" s="3" t="s">
        <v>1376</v>
      </c>
      <c r="C395" s="3" t="s">
        <v>1378</v>
      </c>
      <c r="D395" s="3" t="s">
        <v>1379</v>
      </c>
      <c r="E395" s="3" t="s">
        <v>1377</v>
      </c>
      <c r="F395" s="3" t="s">
        <v>6</v>
      </c>
      <c r="G395" s="3" t="s">
        <v>12</v>
      </c>
      <c r="H395" s="3" t="s">
        <v>13</v>
      </c>
      <c r="I395" s="16">
        <v>0</v>
      </c>
      <c r="J395" s="10"/>
    </row>
    <row r="396" spans="1:10" ht="255" x14ac:dyDescent="0.25">
      <c r="A396" s="4">
        <v>2253</v>
      </c>
      <c r="B396" s="3" t="s">
        <v>1383</v>
      </c>
      <c r="C396" s="3" t="s">
        <v>1185</v>
      </c>
      <c r="D396" s="3" t="s">
        <v>1192</v>
      </c>
      <c r="E396" s="3" t="s">
        <v>1384</v>
      </c>
      <c r="F396" s="3" t="s">
        <v>6</v>
      </c>
      <c r="G396" s="3" t="s">
        <v>7</v>
      </c>
      <c r="H396" s="3" t="s">
        <v>102</v>
      </c>
      <c r="I396" s="16">
        <v>0</v>
      </c>
      <c r="J396" s="10"/>
    </row>
    <row r="397" spans="1:10" ht="255" x14ac:dyDescent="0.25">
      <c r="A397" s="4">
        <v>2255</v>
      </c>
      <c r="B397" s="3" t="s">
        <v>1389</v>
      </c>
      <c r="C397" s="3" t="s">
        <v>1391</v>
      </c>
      <c r="D397" s="3" t="s">
        <v>1392</v>
      </c>
      <c r="E397" s="3" t="s">
        <v>1390</v>
      </c>
      <c r="F397" s="3" t="s">
        <v>6</v>
      </c>
      <c r="G397" s="3" t="s">
        <v>35</v>
      </c>
      <c r="H397" s="3" t="s">
        <v>36</v>
      </c>
      <c r="I397" s="16">
        <v>0</v>
      </c>
      <c r="J397" s="10"/>
    </row>
    <row r="398" spans="1:10" ht="120" x14ac:dyDescent="0.25">
      <c r="A398" s="4">
        <v>2261</v>
      </c>
      <c r="B398" s="3" t="s">
        <v>1411</v>
      </c>
      <c r="C398" s="3" t="s">
        <v>55</v>
      </c>
      <c r="D398" s="3" t="s">
        <v>1413</v>
      </c>
      <c r="E398" s="3" t="s">
        <v>1412</v>
      </c>
      <c r="F398" s="3" t="s">
        <v>6</v>
      </c>
      <c r="G398" s="3" t="s">
        <v>26</v>
      </c>
      <c r="H398" s="3" t="s">
        <v>31</v>
      </c>
      <c r="I398" s="16">
        <v>0</v>
      </c>
      <c r="J398" s="10"/>
    </row>
    <row r="399" spans="1:10" ht="90" x14ac:dyDescent="0.25">
      <c r="A399" s="4">
        <v>2262</v>
      </c>
      <c r="B399" s="3" t="s">
        <v>1414</v>
      </c>
      <c r="C399" s="3" t="s">
        <v>1416</v>
      </c>
      <c r="D399" s="3" t="s">
        <v>1417</v>
      </c>
      <c r="E399" s="3" t="s">
        <v>1415</v>
      </c>
      <c r="F399" s="3" t="s">
        <v>6</v>
      </c>
      <c r="G399" s="3" t="s">
        <v>26</v>
      </c>
      <c r="H399" s="3" t="s">
        <v>88</v>
      </c>
      <c r="I399" s="16">
        <v>0</v>
      </c>
      <c r="J399" s="10"/>
    </row>
    <row r="400" spans="1:10" ht="255" x14ac:dyDescent="0.25">
      <c r="A400" s="4">
        <v>2263</v>
      </c>
      <c r="B400" s="3" t="s">
        <v>1418</v>
      </c>
      <c r="C400" s="3" t="s">
        <v>1420</v>
      </c>
      <c r="D400" s="3" t="s">
        <v>1421</v>
      </c>
      <c r="E400" s="3" t="s">
        <v>1419</v>
      </c>
      <c r="F400" s="3" t="s">
        <v>6</v>
      </c>
      <c r="G400" s="3" t="s">
        <v>26</v>
      </c>
      <c r="H400" s="3" t="s">
        <v>88</v>
      </c>
      <c r="I400" s="16">
        <v>0</v>
      </c>
      <c r="J400" s="10"/>
    </row>
    <row r="401" spans="1:10" ht="210" x14ac:dyDescent="0.25">
      <c r="A401" s="4">
        <v>2264</v>
      </c>
      <c r="B401" s="3" t="s">
        <v>1422</v>
      </c>
      <c r="C401" s="3" t="s">
        <v>1424</v>
      </c>
      <c r="D401" s="3" t="s">
        <v>1425</v>
      </c>
      <c r="E401" s="3" t="s">
        <v>1423</v>
      </c>
      <c r="F401" s="3" t="s">
        <v>6</v>
      </c>
      <c r="G401" s="3" t="s">
        <v>26</v>
      </c>
      <c r="H401" s="3" t="s">
        <v>109</v>
      </c>
      <c r="I401" s="16">
        <v>0</v>
      </c>
      <c r="J401" s="10"/>
    </row>
    <row r="402" spans="1:10" ht="150" x14ac:dyDescent="0.25">
      <c r="A402" s="4">
        <v>2266</v>
      </c>
      <c r="B402" s="3" t="s">
        <v>1430</v>
      </c>
      <c r="C402" s="3" t="s">
        <v>480</v>
      </c>
      <c r="D402" s="3" t="s">
        <v>1431</v>
      </c>
      <c r="E402" s="3" t="s">
        <v>1429</v>
      </c>
      <c r="F402" s="3" t="s">
        <v>6</v>
      </c>
      <c r="G402" s="3" t="s">
        <v>7</v>
      </c>
      <c r="H402" s="3" t="s">
        <v>8</v>
      </c>
      <c r="I402" s="16">
        <v>0</v>
      </c>
      <c r="J402" s="10"/>
    </row>
    <row r="403" spans="1:10" ht="105" x14ac:dyDescent="0.25">
      <c r="A403" s="4">
        <v>2268</v>
      </c>
      <c r="B403" s="3" t="s">
        <v>1433</v>
      </c>
      <c r="C403" s="3" t="s">
        <v>1150</v>
      </c>
      <c r="D403" s="3" t="s">
        <v>1434</v>
      </c>
      <c r="E403" s="3" t="s">
        <v>1432</v>
      </c>
      <c r="F403" s="3" t="s">
        <v>6</v>
      </c>
      <c r="G403" s="3" t="s">
        <v>26</v>
      </c>
      <c r="H403" s="3" t="s">
        <v>31</v>
      </c>
      <c r="I403" s="16">
        <v>0</v>
      </c>
      <c r="J403" s="10"/>
    </row>
    <row r="404" spans="1:10" ht="90" x14ac:dyDescent="0.25">
      <c r="A404" s="4">
        <v>2274</v>
      </c>
      <c r="B404" s="3" t="s">
        <v>726</v>
      </c>
      <c r="C404" s="3" t="s">
        <v>728</v>
      </c>
      <c r="D404" s="3" t="s">
        <v>728</v>
      </c>
      <c r="E404" s="3" t="s">
        <v>727</v>
      </c>
      <c r="F404" s="3" t="s">
        <v>6</v>
      </c>
      <c r="G404" s="3" t="s">
        <v>26</v>
      </c>
      <c r="H404" s="3" t="s">
        <v>88</v>
      </c>
      <c r="I404" s="16">
        <v>0</v>
      </c>
      <c r="J404" s="10"/>
    </row>
    <row r="405" spans="1:10" ht="210" x14ac:dyDescent="0.25">
      <c r="A405" s="4">
        <v>2277</v>
      </c>
      <c r="B405" s="3" t="s">
        <v>1459</v>
      </c>
      <c r="C405" s="3" t="s">
        <v>1461</v>
      </c>
      <c r="D405" s="3" t="s">
        <v>1462</v>
      </c>
      <c r="E405" s="3" t="s">
        <v>1460</v>
      </c>
      <c r="F405" s="3" t="s">
        <v>6</v>
      </c>
      <c r="G405" s="3" t="s">
        <v>26</v>
      </c>
      <c r="H405" s="3" t="s">
        <v>88</v>
      </c>
      <c r="I405" s="16">
        <v>0</v>
      </c>
      <c r="J405" s="10"/>
    </row>
    <row r="406" spans="1:10" ht="300" x14ac:dyDescent="0.25">
      <c r="A406" s="4">
        <v>2279</v>
      </c>
      <c r="B406" s="3" t="s">
        <v>1468</v>
      </c>
      <c r="C406" s="3" t="s">
        <v>1466</v>
      </c>
      <c r="D406" s="3" t="s">
        <v>1467</v>
      </c>
      <c r="E406" s="3" t="s">
        <v>1469</v>
      </c>
      <c r="F406" s="3" t="s">
        <v>6</v>
      </c>
      <c r="G406" s="3" t="s">
        <v>12</v>
      </c>
      <c r="H406" s="3" t="s">
        <v>17</v>
      </c>
      <c r="I406" s="16">
        <v>0</v>
      </c>
      <c r="J406" s="10"/>
    </row>
    <row r="408" spans="1:10" ht="45" x14ac:dyDescent="0.25">
      <c r="I408" s="1" t="s">
        <v>1643</v>
      </c>
    </row>
    <row r="409" spans="1:10" x14ac:dyDescent="0.25">
      <c r="I409">
        <f t="shared" ref="I409" si="0">SUM(I2:I406)</f>
        <v>1101</v>
      </c>
    </row>
  </sheetData>
  <autoFilter ref="A1:BH406">
    <sortState ref="A2:BJ406">
      <sortCondition descending="1" ref="I1:I406"/>
    </sortState>
  </autoFilter>
  <conditionalFormatting sqref="K409:BH409">
    <cfRule type="cellIs" dxfId="0" priority="4" operator="equal">
      <formula>56</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I12" sqref="I12"/>
    </sheetView>
  </sheetViews>
  <sheetFormatPr defaultRowHeight="15" x14ac:dyDescent="0.25"/>
  <cols>
    <col min="1" max="1" width="18.5703125" style="9" customWidth="1"/>
    <col min="2" max="2" width="18.140625" customWidth="1"/>
    <col min="3" max="3" width="26.140625" customWidth="1"/>
    <col min="4" max="4" width="11" bestFit="1" customWidth="1"/>
    <col min="6" max="6" width="2.7109375" bestFit="1" customWidth="1"/>
  </cols>
  <sheetData>
    <row r="1" spans="1:6" x14ac:dyDescent="0.25">
      <c r="A1" s="8" t="s">
        <v>1639</v>
      </c>
      <c r="B1" s="8" t="s">
        <v>1640</v>
      </c>
      <c r="C1" s="8" t="s">
        <v>1641</v>
      </c>
      <c r="D1" s="9" t="s">
        <v>1483</v>
      </c>
      <c r="E1" s="9"/>
      <c r="F1" s="9" t="s">
        <v>1638</v>
      </c>
    </row>
    <row r="2" spans="1:6" x14ac:dyDescent="0.25">
      <c r="A2" s="8" t="s">
        <v>1484</v>
      </c>
      <c r="B2" s="8" t="s">
        <v>1485</v>
      </c>
      <c r="C2" s="8" t="s">
        <v>1486</v>
      </c>
      <c r="D2" s="8" t="s">
        <v>1487</v>
      </c>
      <c r="E2" s="9"/>
      <c r="F2" s="9">
        <v>1</v>
      </c>
    </row>
    <row r="3" spans="1:6" x14ac:dyDescent="0.25">
      <c r="A3" s="8" t="s">
        <v>1488</v>
      </c>
      <c r="B3" s="8" t="s">
        <v>1489</v>
      </c>
      <c r="C3" s="8" t="s">
        <v>1490</v>
      </c>
      <c r="D3" s="8" t="s">
        <v>1491</v>
      </c>
      <c r="E3" s="9"/>
      <c r="F3" s="9">
        <f>F2+1</f>
        <v>2</v>
      </c>
    </row>
    <row r="4" spans="1:6" x14ac:dyDescent="0.25">
      <c r="A4" s="8" t="s">
        <v>1492</v>
      </c>
      <c r="B4" s="8" t="s">
        <v>1493</v>
      </c>
      <c r="C4" s="8" t="s">
        <v>1494</v>
      </c>
      <c r="D4" s="8" t="s">
        <v>1495</v>
      </c>
      <c r="E4" s="9"/>
      <c r="F4" s="9">
        <f>F3+1</f>
        <v>3</v>
      </c>
    </row>
    <row r="5" spans="1:6" x14ac:dyDescent="0.25">
      <c r="A5" s="8" t="s">
        <v>1496</v>
      </c>
      <c r="B5" s="8" t="s">
        <v>1497</v>
      </c>
      <c r="C5" s="8" t="s">
        <v>1498</v>
      </c>
      <c r="D5" s="8" t="s">
        <v>1487</v>
      </c>
      <c r="E5" s="9"/>
      <c r="F5" s="9">
        <f>F4+1</f>
        <v>4</v>
      </c>
    </row>
    <row r="6" spans="1:6" x14ac:dyDescent="0.25">
      <c r="A6" s="8" t="s">
        <v>1499</v>
      </c>
      <c r="B6" s="8" t="s">
        <v>1500</v>
      </c>
      <c r="C6" s="8" t="s">
        <v>1501</v>
      </c>
      <c r="D6" s="8" t="s">
        <v>1502</v>
      </c>
      <c r="E6" s="9"/>
      <c r="F6" s="9">
        <f>F5+1</f>
        <v>5</v>
      </c>
    </row>
    <row r="7" spans="1:6" x14ac:dyDescent="0.25">
      <c r="A7" s="8" t="s">
        <v>1503</v>
      </c>
      <c r="B7" s="8" t="s">
        <v>1504</v>
      </c>
      <c r="C7" s="8" t="s">
        <v>1505</v>
      </c>
      <c r="D7" s="8" t="s">
        <v>1506</v>
      </c>
      <c r="E7" s="9"/>
      <c r="F7" s="9">
        <f t="shared" ref="F7:F51" si="0">F6+1</f>
        <v>6</v>
      </c>
    </row>
    <row r="8" spans="1:6" x14ac:dyDescent="0.25">
      <c r="A8" s="8" t="s">
        <v>1507</v>
      </c>
      <c r="B8" s="8" t="s">
        <v>1508</v>
      </c>
      <c r="C8" s="8" t="s">
        <v>1509</v>
      </c>
      <c r="D8" s="8" t="s">
        <v>1510</v>
      </c>
      <c r="E8" s="9"/>
      <c r="F8" s="9">
        <f t="shared" si="0"/>
        <v>7</v>
      </c>
    </row>
    <row r="9" spans="1:6" x14ac:dyDescent="0.25">
      <c r="A9" s="8" t="s">
        <v>1511</v>
      </c>
      <c r="B9" s="8" t="s">
        <v>1512</v>
      </c>
      <c r="C9" s="8" t="s">
        <v>1513</v>
      </c>
      <c r="D9" s="8" t="s">
        <v>1514</v>
      </c>
      <c r="E9" s="9"/>
      <c r="F9" s="9">
        <f t="shared" si="0"/>
        <v>8</v>
      </c>
    </row>
    <row r="10" spans="1:6" x14ac:dyDescent="0.25">
      <c r="A10" s="8" t="s">
        <v>1515</v>
      </c>
      <c r="B10" s="8" t="s">
        <v>1516</v>
      </c>
      <c r="C10" s="8" t="s">
        <v>1517</v>
      </c>
      <c r="D10" s="8" t="s">
        <v>1518</v>
      </c>
      <c r="E10" s="9"/>
      <c r="F10" s="9">
        <f t="shared" si="0"/>
        <v>9</v>
      </c>
    </row>
    <row r="11" spans="1:6" x14ac:dyDescent="0.25">
      <c r="A11" s="8" t="s">
        <v>1519</v>
      </c>
      <c r="B11" s="8" t="s">
        <v>1520</v>
      </c>
      <c r="C11" s="8" t="s">
        <v>1521</v>
      </c>
      <c r="D11" s="8" t="s">
        <v>1487</v>
      </c>
      <c r="E11" s="9"/>
      <c r="F11" s="9">
        <f t="shared" si="0"/>
        <v>10</v>
      </c>
    </row>
    <row r="12" spans="1:6" x14ac:dyDescent="0.25">
      <c r="A12" s="8" t="s">
        <v>1522</v>
      </c>
      <c r="B12" s="8" t="s">
        <v>1523</v>
      </c>
      <c r="C12" s="8" t="s">
        <v>1524</v>
      </c>
      <c r="D12" s="8" t="s">
        <v>1487</v>
      </c>
      <c r="E12" s="9"/>
      <c r="F12" s="9">
        <f t="shared" si="0"/>
        <v>11</v>
      </c>
    </row>
    <row r="13" spans="1:6" x14ac:dyDescent="0.25">
      <c r="A13" s="8" t="s">
        <v>1525</v>
      </c>
      <c r="B13" s="8" t="s">
        <v>1526</v>
      </c>
      <c r="C13" s="8" t="s">
        <v>1527</v>
      </c>
      <c r="D13" s="8" t="s">
        <v>1528</v>
      </c>
      <c r="E13" s="9"/>
      <c r="F13" s="9">
        <f t="shared" si="0"/>
        <v>12</v>
      </c>
    </row>
    <row r="14" spans="1:6" x14ac:dyDescent="0.25">
      <c r="A14" s="8" t="s">
        <v>1529</v>
      </c>
      <c r="B14" s="8" t="s">
        <v>1530</v>
      </c>
      <c r="C14" s="8" t="s">
        <v>1531</v>
      </c>
      <c r="D14" s="8" t="s">
        <v>1532</v>
      </c>
      <c r="E14" s="9"/>
      <c r="F14" s="9">
        <f t="shared" si="0"/>
        <v>13</v>
      </c>
    </row>
    <row r="15" spans="1:6" x14ac:dyDescent="0.25">
      <c r="A15" s="8" t="s">
        <v>1533</v>
      </c>
      <c r="B15" s="8" t="s">
        <v>1534</v>
      </c>
      <c r="C15" s="8" t="s">
        <v>1535</v>
      </c>
      <c r="D15" s="8" t="s">
        <v>1536</v>
      </c>
      <c r="E15" s="9"/>
      <c r="F15" s="9">
        <f t="shared" si="0"/>
        <v>14</v>
      </c>
    </row>
    <row r="16" spans="1:6" x14ac:dyDescent="0.25">
      <c r="A16" s="8" t="s">
        <v>1537</v>
      </c>
      <c r="B16" s="8" t="s">
        <v>1538</v>
      </c>
      <c r="C16" s="8" t="s">
        <v>1539</v>
      </c>
      <c r="D16" s="8" t="s">
        <v>1540</v>
      </c>
      <c r="E16" s="9"/>
      <c r="F16" s="9">
        <f t="shared" si="0"/>
        <v>15</v>
      </c>
    </row>
    <row r="17" spans="1:6" x14ac:dyDescent="0.25">
      <c r="A17" s="8" t="s">
        <v>1541</v>
      </c>
      <c r="B17" s="8" t="s">
        <v>1542</v>
      </c>
      <c r="C17" s="8" t="s">
        <v>1543</v>
      </c>
      <c r="D17" s="8" t="s">
        <v>1487</v>
      </c>
      <c r="E17" s="9"/>
      <c r="F17" s="9">
        <f t="shared" si="0"/>
        <v>16</v>
      </c>
    </row>
    <row r="18" spans="1:6" x14ac:dyDescent="0.25">
      <c r="A18" s="8" t="s">
        <v>1544</v>
      </c>
      <c r="B18" s="8" t="s">
        <v>1544</v>
      </c>
      <c r="C18" s="8" t="s">
        <v>1545</v>
      </c>
      <c r="D18" s="8" t="s">
        <v>1540</v>
      </c>
      <c r="E18" s="9"/>
      <c r="F18" s="9">
        <f t="shared" si="0"/>
        <v>17</v>
      </c>
    </row>
    <row r="19" spans="1:6" x14ac:dyDescent="0.25">
      <c r="A19" s="8" t="s">
        <v>1546</v>
      </c>
      <c r="B19" s="8" t="s">
        <v>1547</v>
      </c>
      <c r="C19" s="8" t="s">
        <v>1548</v>
      </c>
      <c r="D19" s="8" t="s">
        <v>1518</v>
      </c>
      <c r="E19" s="9"/>
      <c r="F19" s="9">
        <f t="shared" si="0"/>
        <v>18</v>
      </c>
    </row>
    <row r="20" spans="1:6" x14ac:dyDescent="0.25">
      <c r="A20" s="8" t="s">
        <v>1549</v>
      </c>
      <c r="B20" s="8" t="s">
        <v>1550</v>
      </c>
      <c r="C20" s="8" t="s">
        <v>1551</v>
      </c>
      <c r="D20" s="8" t="s">
        <v>1510</v>
      </c>
      <c r="E20" s="9"/>
      <c r="F20" s="9">
        <f t="shared" si="0"/>
        <v>19</v>
      </c>
    </row>
    <row r="21" spans="1:6" x14ac:dyDescent="0.25">
      <c r="A21" s="8" t="s">
        <v>1552</v>
      </c>
      <c r="B21" s="8" t="s">
        <v>1553</v>
      </c>
      <c r="C21" s="8" t="s">
        <v>1554</v>
      </c>
      <c r="D21" s="8" t="s">
        <v>1514</v>
      </c>
      <c r="E21" s="9"/>
      <c r="F21" s="9">
        <f t="shared" si="0"/>
        <v>20</v>
      </c>
    </row>
    <row r="22" spans="1:6" x14ac:dyDescent="0.25">
      <c r="A22" s="8" t="s">
        <v>1555</v>
      </c>
      <c r="B22" s="8" t="s">
        <v>1556</v>
      </c>
      <c r="C22" s="8" t="s">
        <v>1557</v>
      </c>
      <c r="D22" s="8" t="s">
        <v>1495</v>
      </c>
      <c r="E22" s="9"/>
      <c r="F22" s="9">
        <f t="shared" si="0"/>
        <v>21</v>
      </c>
    </row>
    <row r="23" spans="1:6" x14ac:dyDescent="0.25">
      <c r="A23" s="8" t="s">
        <v>1558</v>
      </c>
      <c r="B23" s="8" t="s">
        <v>1559</v>
      </c>
      <c r="C23" s="8" t="s">
        <v>1560</v>
      </c>
      <c r="D23" s="8" t="s">
        <v>1487</v>
      </c>
      <c r="E23" s="9"/>
      <c r="F23" s="9">
        <f t="shared" si="0"/>
        <v>22</v>
      </c>
    </row>
    <row r="24" spans="1:6" x14ac:dyDescent="0.25">
      <c r="A24" s="8" t="s">
        <v>1561</v>
      </c>
      <c r="B24" s="8" t="s">
        <v>1562</v>
      </c>
      <c r="C24" s="8" t="s">
        <v>1563</v>
      </c>
      <c r="D24" s="8" t="s">
        <v>1487</v>
      </c>
      <c r="E24" s="9"/>
      <c r="F24" s="9">
        <f t="shared" si="0"/>
        <v>23</v>
      </c>
    </row>
    <row r="25" spans="1:6" x14ac:dyDescent="0.25">
      <c r="A25" s="8" t="s">
        <v>1564</v>
      </c>
      <c r="B25" s="8" t="s">
        <v>1565</v>
      </c>
      <c r="C25" s="8" t="s">
        <v>1566</v>
      </c>
      <c r="D25" s="8" t="s">
        <v>1567</v>
      </c>
      <c r="E25" s="9"/>
      <c r="F25" s="9">
        <f t="shared" si="0"/>
        <v>24</v>
      </c>
    </row>
    <row r="26" spans="1:6" x14ac:dyDescent="0.25">
      <c r="A26" s="8" t="s">
        <v>1568</v>
      </c>
      <c r="B26" s="8" t="s">
        <v>1569</v>
      </c>
      <c r="C26" s="8" t="s">
        <v>1570</v>
      </c>
      <c r="D26" s="8" t="s">
        <v>1571</v>
      </c>
      <c r="E26" s="9"/>
      <c r="F26" s="9">
        <f t="shared" si="0"/>
        <v>25</v>
      </c>
    </row>
    <row r="27" spans="1:6" x14ac:dyDescent="0.25">
      <c r="A27" s="8" t="s">
        <v>1572</v>
      </c>
      <c r="B27" s="8" t="s">
        <v>1573</v>
      </c>
      <c r="C27" s="8" t="s">
        <v>1574</v>
      </c>
      <c r="D27" s="8" t="s">
        <v>1487</v>
      </c>
      <c r="E27" s="9"/>
      <c r="F27" s="9">
        <f t="shared" si="0"/>
        <v>26</v>
      </c>
    </row>
    <row r="28" spans="1:6" x14ac:dyDescent="0.25">
      <c r="A28" s="8" t="s">
        <v>1575</v>
      </c>
      <c r="B28" s="8" t="s">
        <v>1576</v>
      </c>
      <c r="C28" s="8" t="s">
        <v>1535</v>
      </c>
      <c r="D28" s="8" t="s">
        <v>1536</v>
      </c>
      <c r="E28" s="9"/>
      <c r="F28" s="9">
        <f t="shared" si="0"/>
        <v>27</v>
      </c>
    </row>
    <row r="29" spans="1:6" x14ac:dyDescent="0.25">
      <c r="A29" s="8" t="s">
        <v>1577</v>
      </c>
      <c r="B29" s="8" t="s">
        <v>1578</v>
      </c>
      <c r="C29" s="8" t="s">
        <v>1579</v>
      </c>
      <c r="D29" s="8" t="s">
        <v>1495</v>
      </c>
      <c r="E29" s="9"/>
      <c r="F29" s="9">
        <f t="shared" si="0"/>
        <v>28</v>
      </c>
    </row>
    <row r="30" spans="1:6" x14ac:dyDescent="0.25">
      <c r="A30" s="8" t="s">
        <v>1580</v>
      </c>
      <c r="B30" s="8" t="s">
        <v>1581</v>
      </c>
      <c r="C30" s="8" t="s">
        <v>1498</v>
      </c>
      <c r="D30" s="8" t="s">
        <v>1487</v>
      </c>
      <c r="E30" s="9"/>
      <c r="F30" s="9">
        <f t="shared" si="0"/>
        <v>29</v>
      </c>
    </row>
    <row r="31" spans="1:6" x14ac:dyDescent="0.25">
      <c r="A31" s="8" t="s">
        <v>1582</v>
      </c>
      <c r="B31" s="8" t="s">
        <v>1583</v>
      </c>
      <c r="C31" s="8" t="s">
        <v>1509</v>
      </c>
      <c r="D31" s="8" t="s">
        <v>1510</v>
      </c>
      <c r="E31" s="9"/>
      <c r="F31" s="9">
        <f t="shared" si="0"/>
        <v>30</v>
      </c>
    </row>
    <row r="32" spans="1:6" x14ac:dyDescent="0.25">
      <c r="A32" s="8" t="s">
        <v>1584</v>
      </c>
      <c r="B32" s="8" t="s">
        <v>1585</v>
      </c>
      <c r="C32" s="8" t="s">
        <v>1586</v>
      </c>
      <c r="D32" s="8" t="s">
        <v>1487</v>
      </c>
      <c r="E32" s="9"/>
      <c r="F32" s="9">
        <f t="shared" si="0"/>
        <v>31</v>
      </c>
    </row>
    <row r="33" spans="1:6" x14ac:dyDescent="0.25">
      <c r="A33" s="8" t="s">
        <v>1587</v>
      </c>
      <c r="B33" s="8" t="s">
        <v>1588</v>
      </c>
      <c r="C33" s="8" t="s">
        <v>1589</v>
      </c>
      <c r="D33" s="8" t="s">
        <v>1567</v>
      </c>
      <c r="E33" s="9"/>
      <c r="F33" s="9">
        <f t="shared" si="0"/>
        <v>32</v>
      </c>
    </row>
    <row r="34" spans="1:6" x14ac:dyDescent="0.25">
      <c r="A34" s="8" t="s">
        <v>1590</v>
      </c>
      <c r="B34" s="8" t="s">
        <v>1591</v>
      </c>
      <c r="C34" s="8" t="s">
        <v>1592</v>
      </c>
      <c r="D34" s="8" t="s">
        <v>1528</v>
      </c>
      <c r="E34" s="9"/>
      <c r="F34" s="9">
        <f t="shared" si="0"/>
        <v>33</v>
      </c>
    </row>
    <row r="35" spans="1:6" x14ac:dyDescent="0.25">
      <c r="A35" s="8" t="s">
        <v>1593</v>
      </c>
      <c r="B35" s="8" t="s">
        <v>1594</v>
      </c>
      <c r="C35" s="8" t="s">
        <v>1595</v>
      </c>
      <c r="D35" s="8" t="s">
        <v>1487</v>
      </c>
      <c r="E35" s="9"/>
      <c r="F35" s="9">
        <f t="shared" si="0"/>
        <v>34</v>
      </c>
    </row>
    <row r="36" spans="1:6" x14ac:dyDescent="0.25">
      <c r="A36" s="8" t="s">
        <v>1596</v>
      </c>
      <c r="B36" s="8" t="s">
        <v>1597</v>
      </c>
      <c r="C36" s="8" t="s">
        <v>1598</v>
      </c>
      <c r="D36" s="8" t="s">
        <v>1502</v>
      </c>
      <c r="E36" s="9"/>
      <c r="F36" s="9">
        <f t="shared" si="0"/>
        <v>35</v>
      </c>
    </row>
    <row r="37" spans="1:6" x14ac:dyDescent="0.25">
      <c r="A37" s="8" t="s">
        <v>1599</v>
      </c>
      <c r="B37" s="8" t="s">
        <v>1600</v>
      </c>
      <c r="C37" s="8" t="s">
        <v>1601</v>
      </c>
      <c r="D37" s="8" t="s">
        <v>1487</v>
      </c>
      <c r="E37" s="9"/>
      <c r="F37" s="9">
        <f t="shared" si="0"/>
        <v>36</v>
      </c>
    </row>
    <row r="38" spans="1:6" x14ac:dyDescent="0.25">
      <c r="A38" s="8" t="s">
        <v>1602</v>
      </c>
      <c r="B38" s="8" t="s">
        <v>1603</v>
      </c>
      <c r="C38" s="8" t="s">
        <v>1604</v>
      </c>
      <c r="D38" s="8" t="s">
        <v>1487</v>
      </c>
      <c r="E38" s="9"/>
      <c r="F38" s="9">
        <f t="shared" si="0"/>
        <v>37</v>
      </c>
    </row>
    <row r="39" spans="1:6" x14ac:dyDescent="0.25">
      <c r="A39" s="8" t="s">
        <v>1605</v>
      </c>
      <c r="B39" s="8" t="s">
        <v>1606</v>
      </c>
      <c r="C39" s="8" t="s">
        <v>1607</v>
      </c>
      <c r="D39" s="8" t="s">
        <v>1518</v>
      </c>
      <c r="E39" s="9"/>
      <c r="F39" s="9">
        <f t="shared" si="0"/>
        <v>38</v>
      </c>
    </row>
    <row r="40" spans="1:6" x14ac:dyDescent="0.25">
      <c r="A40" s="8" t="s">
        <v>1608</v>
      </c>
      <c r="B40" s="8" t="s">
        <v>1609</v>
      </c>
      <c r="C40" s="8" t="s">
        <v>1545</v>
      </c>
      <c r="D40" s="8" t="s">
        <v>1540</v>
      </c>
      <c r="E40" s="9"/>
      <c r="F40" s="9">
        <f t="shared" si="0"/>
        <v>39</v>
      </c>
    </row>
    <row r="41" spans="1:6" x14ac:dyDescent="0.25">
      <c r="A41" s="8" t="s">
        <v>1610</v>
      </c>
      <c r="B41" s="8" t="s">
        <v>1611</v>
      </c>
      <c r="C41" s="8" t="s">
        <v>1595</v>
      </c>
      <c r="D41" s="8" t="s">
        <v>1487</v>
      </c>
      <c r="E41" s="9"/>
      <c r="F41" s="9">
        <f t="shared" si="0"/>
        <v>40</v>
      </c>
    </row>
    <row r="42" spans="1:6" x14ac:dyDescent="0.25">
      <c r="A42" s="8" t="s">
        <v>1612</v>
      </c>
      <c r="B42" s="8" t="s">
        <v>1613</v>
      </c>
      <c r="C42" s="8" t="s">
        <v>1614</v>
      </c>
      <c r="D42" s="8" t="s">
        <v>1532</v>
      </c>
      <c r="E42" s="9"/>
      <c r="F42" s="9">
        <f t="shared" si="0"/>
        <v>41</v>
      </c>
    </row>
    <row r="43" spans="1:6" x14ac:dyDescent="0.25">
      <c r="A43" s="8" t="s">
        <v>1615</v>
      </c>
      <c r="B43" s="8" t="s">
        <v>1616</v>
      </c>
      <c r="C43" s="8" t="s">
        <v>1604</v>
      </c>
      <c r="D43" s="8" t="s">
        <v>1487</v>
      </c>
      <c r="E43" s="9"/>
      <c r="F43" s="9">
        <f t="shared" si="0"/>
        <v>42</v>
      </c>
    </row>
    <row r="44" spans="1:6" x14ac:dyDescent="0.25">
      <c r="A44" s="8" t="s">
        <v>1617</v>
      </c>
      <c r="B44" s="8" t="s">
        <v>1618</v>
      </c>
      <c r="C44" s="8" t="s">
        <v>1619</v>
      </c>
      <c r="D44" s="8" t="s">
        <v>1567</v>
      </c>
      <c r="E44" s="9"/>
      <c r="F44" s="9">
        <f t="shared" si="0"/>
        <v>43</v>
      </c>
    </row>
    <row r="45" spans="1:6" x14ac:dyDescent="0.25">
      <c r="A45" s="8" t="s">
        <v>1620</v>
      </c>
      <c r="B45" s="8" t="s">
        <v>1621</v>
      </c>
      <c r="C45" s="8" t="s">
        <v>1622</v>
      </c>
      <c r="D45" s="8" t="s">
        <v>1532</v>
      </c>
      <c r="E45" s="9"/>
      <c r="F45" s="9">
        <f t="shared" si="0"/>
        <v>44</v>
      </c>
    </row>
    <row r="46" spans="1:6" x14ac:dyDescent="0.25">
      <c r="A46" s="8" t="s">
        <v>1623</v>
      </c>
      <c r="B46" s="8" t="s">
        <v>1624</v>
      </c>
      <c r="C46" s="8" t="s">
        <v>1517</v>
      </c>
      <c r="D46" s="8" t="s">
        <v>1518</v>
      </c>
      <c r="E46" s="9"/>
      <c r="F46" s="9">
        <f t="shared" si="0"/>
        <v>45</v>
      </c>
    </row>
    <row r="47" spans="1:6" x14ac:dyDescent="0.25">
      <c r="A47" s="8" t="s">
        <v>1625</v>
      </c>
      <c r="B47" s="8" t="s">
        <v>1626</v>
      </c>
      <c r="C47" s="8" t="s">
        <v>1586</v>
      </c>
      <c r="D47" s="8" t="s">
        <v>1487</v>
      </c>
      <c r="E47" s="9"/>
      <c r="F47" s="9">
        <f t="shared" si="0"/>
        <v>46</v>
      </c>
    </row>
    <row r="48" spans="1:6" ht="30" x14ac:dyDescent="0.25">
      <c r="A48" s="8" t="s">
        <v>1627</v>
      </c>
      <c r="B48" s="8" t="s">
        <v>1628</v>
      </c>
      <c r="C48" s="8" t="s">
        <v>1629</v>
      </c>
      <c r="D48" s="8" t="s">
        <v>1532</v>
      </c>
      <c r="E48" s="9"/>
      <c r="F48" s="9">
        <f t="shared" si="0"/>
        <v>47</v>
      </c>
    </row>
    <row r="49" spans="1:6" x14ac:dyDescent="0.25">
      <c r="A49" s="8" t="s">
        <v>1630</v>
      </c>
      <c r="B49" s="8" t="s">
        <v>1631</v>
      </c>
      <c r="C49" s="8" t="s">
        <v>1595</v>
      </c>
      <c r="D49" s="8" t="s">
        <v>1487</v>
      </c>
      <c r="E49" s="9"/>
      <c r="F49" s="9">
        <f t="shared" si="0"/>
        <v>48</v>
      </c>
    </row>
    <row r="50" spans="1:6" x14ac:dyDescent="0.25">
      <c r="A50" s="8" t="s">
        <v>1632</v>
      </c>
      <c r="B50" s="8" t="s">
        <v>1633</v>
      </c>
      <c r="C50" s="8" t="s">
        <v>1634</v>
      </c>
      <c r="D50" s="8" t="s">
        <v>1487</v>
      </c>
      <c r="E50" s="9"/>
      <c r="F50" s="9">
        <f t="shared" si="0"/>
        <v>49</v>
      </c>
    </row>
    <row r="51" spans="1:6" x14ac:dyDescent="0.25">
      <c r="A51" s="8" t="s">
        <v>1635</v>
      </c>
      <c r="B51" s="8" t="s">
        <v>1636</v>
      </c>
      <c r="C51" s="8" t="s">
        <v>1637</v>
      </c>
      <c r="D51" s="8" t="s">
        <v>1532</v>
      </c>
      <c r="E51" s="9"/>
      <c r="F51" s="9">
        <f t="shared" si="0"/>
        <v>50</v>
      </c>
    </row>
    <row r="52" spans="1:6" x14ac:dyDescent="0.25">
      <c r="B52" s="9"/>
      <c r="C52" s="9"/>
      <c r="D52" s="9"/>
      <c r="E52" s="9"/>
      <c r="F52"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2"/>
  <sheetViews>
    <sheetView workbookViewId="0">
      <selection activeCell="C20" sqref="C20"/>
    </sheetView>
  </sheetViews>
  <sheetFormatPr defaultRowHeight="15" x14ac:dyDescent="0.25"/>
  <cols>
    <col min="1" max="1" width="18.5703125" style="9" customWidth="1"/>
    <col min="2" max="2" width="18.140625" customWidth="1"/>
    <col min="3" max="3" width="26.140625" customWidth="1"/>
    <col min="4" max="4" width="11" bestFit="1" customWidth="1"/>
    <col min="6" max="6" width="2.7109375" bestFit="1" customWidth="1"/>
  </cols>
  <sheetData>
    <row r="1" spans="1:58" x14ac:dyDescent="0.25">
      <c r="A1" s="8"/>
      <c r="B1" s="8"/>
      <c r="C1" s="8"/>
      <c r="D1" s="9"/>
      <c r="E1" s="9"/>
      <c r="F1" s="9"/>
    </row>
    <row r="2" spans="1:58" x14ac:dyDescent="0.25">
      <c r="A2" s="8"/>
      <c r="B2" s="8"/>
      <c r="C2" s="8"/>
      <c r="D2" s="8"/>
      <c r="E2" s="9"/>
      <c r="F2" s="9"/>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x14ac:dyDescent="0.25">
      <c r="A3" s="8"/>
      <c r="B3" s="8"/>
      <c r="C3" s="8"/>
      <c r="D3" s="8"/>
      <c r="E3" s="9"/>
      <c r="F3" s="9"/>
    </row>
    <row r="4" spans="1:58" x14ac:dyDescent="0.25">
      <c r="A4" s="8"/>
      <c r="B4" s="8"/>
      <c r="C4" s="8"/>
      <c r="D4" s="8"/>
      <c r="E4" s="9"/>
      <c r="F4" s="9"/>
    </row>
    <row r="5" spans="1:58" x14ac:dyDescent="0.25">
      <c r="A5" s="8"/>
      <c r="B5" s="8"/>
      <c r="C5" s="8"/>
      <c r="D5" s="8"/>
      <c r="E5" s="9"/>
      <c r="F5" s="9"/>
    </row>
    <row r="6" spans="1:58" x14ac:dyDescent="0.25">
      <c r="A6" s="8"/>
      <c r="B6" s="8"/>
      <c r="C6" s="8"/>
      <c r="D6" s="8"/>
      <c r="E6" s="9"/>
      <c r="F6" s="9"/>
    </row>
    <row r="7" spans="1:58" x14ac:dyDescent="0.25">
      <c r="A7" s="8"/>
      <c r="B7" s="8"/>
      <c r="C7" s="8"/>
      <c r="D7" s="8"/>
      <c r="E7" s="9"/>
      <c r="F7" s="9"/>
    </row>
    <row r="8" spans="1:58" x14ac:dyDescent="0.25">
      <c r="A8" s="8"/>
      <c r="B8" s="8"/>
      <c r="C8" s="8"/>
      <c r="D8" s="8"/>
      <c r="E8" s="9"/>
      <c r="F8" s="9"/>
    </row>
    <row r="9" spans="1:58" x14ac:dyDescent="0.25">
      <c r="A9" s="8"/>
      <c r="B9" s="8"/>
      <c r="C9" s="8"/>
      <c r="D9" s="8"/>
      <c r="E9" s="9"/>
      <c r="F9" s="9"/>
    </row>
    <row r="10" spans="1:58" x14ac:dyDescent="0.25">
      <c r="A10" s="8"/>
      <c r="B10" s="8"/>
      <c r="C10" s="8"/>
      <c r="D10" s="8"/>
      <c r="E10" s="9"/>
      <c r="F10" s="9"/>
    </row>
    <row r="11" spans="1:58" x14ac:dyDescent="0.25">
      <c r="A11" s="8"/>
      <c r="B11" s="8"/>
      <c r="C11" s="8"/>
      <c r="D11" s="8"/>
      <c r="E11" s="9"/>
      <c r="F11" s="9"/>
    </row>
    <row r="12" spans="1:58" x14ac:dyDescent="0.25">
      <c r="A12" s="8"/>
      <c r="B12" s="8"/>
      <c r="C12" s="8"/>
      <c r="D12" s="8"/>
      <c r="E12" s="9"/>
      <c r="F12" s="9"/>
    </row>
    <row r="13" spans="1:58" x14ac:dyDescent="0.25">
      <c r="A13" s="8"/>
      <c r="B13" s="8"/>
      <c r="C13" s="8"/>
      <c r="D13" s="8"/>
      <c r="E13" s="9"/>
      <c r="F13" s="9"/>
    </row>
    <row r="14" spans="1:58" x14ac:dyDescent="0.25">
      <c r="A14" s="8"/>
      <c r="B14" s="8"/>
      <c r="C14" s="8"/>
      <c r="D14" s="8"/>
      <c r="E14" s="9"/>
      <c r="F14" s="9"/>
    </row>
    <row r="15" spans="1:58" x14ac:dyDescent="0.25">
      <c r="A15" s="8"/>
      <c r="B15" s="8"/>
      <c r="C15" s="8"/>
      <c r="D15" s="8"/>
      <c r="E15" s="9"/>
      <c r="F15" s="9"/>
    </row>
    <row r="16" spans="1:58" x14ac:dyDescent="0.25">
      <c r="A16" s="8"/>
      <c r="B16" s="8"/>
      <c r="C16" s="8"/>
      <c r="D16" s="8"/>
      <c r="E16" s="9"/>
      <c r="F16" s="9"/>
    </row>
    <row r="17" spans="1:6" x14ac:dyDescent="0.25">
      <c r="A17" s="8"/>
      <c r="B17" s="8"/>
      <c r="C17" s="8"/>
      <c r="D17" s="8"/>
      <c r="E17" s="9"/>
      <c r="F17" s="9"/>
    </row>
    <row r="18" spans="1:6" x14ac:dyDescent="0.25">
      <c r="A18" s="8"/>
      <c r="B18" s="8"/>
      <c r="C18" s="8"/>
      <c r="D18" s="8"/>
      <c r="E18" s="9"/>
      <c r="F18" s="9"/>
    </row>
    <row r="19" spans="1:6" x14ac:dyDescent="0.25">
      <c r="A19" s="8"/>
      <c r="B19" s="8"/>
      <c r="C19" s="8"/>
      <c r="D19" s="8"/>
      <c r="E19" s="9"/>
      <c r="F19" s="9"/>
    </row>
    <row r="20" spans="1:6" x14ac:dyDescent="0.25">
      <c r="A20" s="8"/>
      <c r="B20" s="8"/>
      <c r="C20" s="8"/>
      <c r="D20" s="8"/>
      <c r="E20" s="9"/>
      <c r="F20" s="9"/>
    </row>
    <row r="21" spans="1:6" x14ac:dyDescent="0.25">
      <c r="A21" s="8"/>
      <c r="B21" s="8"/>
      <c r="C21" s="8"/>
      <c r="D21" s="8"/>
      <c r="E21" s="9"/>
      <c r="F21" s="9"/>
    </row>
    <row r="22" spans="1:6" x14ac:dyDescent="0.25">
      <c r="A22" s="8"/>
      <c r="B22" s="8"/>
      <c r="C22" s="8"/>
      <c r="D22" s="8"/>
      <c r="E22" s="9"/>
      <c r="F22" s="9"/>
    </row>
    <row r="23" spans="1:6" x14ac:dyDescent="0.25">
      <c r="A23" s="8"/>
      <c r="B23" s="8"/>
      <c r="C23" s="8"/>
      <c r="D23" s="8"/>
      <c r="E23" s="9"/>
      <c r="F23" s="9"/>
    </row>
    <row r="24" spans="1:6" x14ac:dyDescent="0.25">
      <c r="A24" s="8"/>
      <c r="B24" s="8"/>
      <c r="C24" s="8"/>
      <c r="D24" s="8"/>
      <c r="E24" s="9"/>
      <c r="F24" s="9"/>
    </row>
    <row r="25" spans="1:6" x14ac:dyDescent="0.25">
      <c r="A25" s="8"/>
      <c r="B25" s="8"/>
      <c r="C25" s="8"/>
      <c r="D25" s="8"/>
      <c r="E25" s="9"/>
      <c r="F25" s="9"/>
    </row>
    <row r="26" spans="1:6" x14ac:dyDescent="0.25">
      <c r="A26" s="8"/>
      <c r="B26" s="8"/>
      <c r="C26" s="8"/>
      <c r="D26" s="8"/>
      <c r="E26" s="9"/>
      <c r="F26" s="9"/>
    </row>
    <row r="27" spans="1:6" x14ac:dyDescent="0.25">
      <c r="A27" s="8"/>
      <c r="B27" s="8"/>
      <c r="C27" s="8"/>
      <c r="D27" s="8"/>
      <c r="E27" s="9"/>
      <c r="F27" s="9"/>
    </row>
    <row r="28" spans="1:6" x14ac:dyDescent="0.25">
      <c r="A28" s="8"/>
      <c r="B28" s="8"/>
      <c r="C28" s="8"/>
      <c r="D28" s="8"/>
      <c r="E28" s="9"/>
      <c r="F28" s="9"/>
    </row>
    <row r="29" spans="1:6" x14ac:dyDescent="0.25">
      <c r="A29" s="8"/>
      <c r="B29" s="8"/>
      <c r="C29" s="8"/>
      <c r="D29" s="8"/>
      <c r="E29" s="9"/>
      <c r="F29" s="9"/>
    </row>
    <row r="30" spans="1:6" x14ac:dyDescent="0.25">
      <c r="A30" s="8"/>
      <c r="B30" s="8"/>
      <c r="C30" s="8"/>
      <c r="D30" s="8"/>
      <c r="E30" s="9"/>
      <c r="F30" s="9"/>
    </row>
    <row r="31" spans="1:6" x14ac:dyDescent="0.25">
      <c r="A31" s="8"/>
      <c r="B31" s="8"/>
      <c r="C31" s="8"/>
      <c r="D31" s="8"/>
      <c r="E31" s="9"/>
      <c r="F31" s="9"/>
    </row>
    <row r="32" spans="1:6" x14ac:dyDescent="0.25">
      <c r="A32" s="8"/>
      <c r="B32" s="8"/>
      <c r="C32" s="8"/>
      <c r="D32" s="8"/>
      <c r="E32" s="9"/>
      <c r="F32" s="9"/>
    </row>
    <row r="33" spans="1:6" x14ac:dyDescent="0.25">
      <c r="A33" s="8"/>
      <c r="B33" s="8"/>
      <c r="C33" s="8"/>
      <c r="D33" s="8"/>
      <c r="E33" s="9"/>
      <c r="F33" s="9"/>
    </row>
    <row r="34" spans="1:6" x14ac:dyDescent="0.25">
      <c r="A34" s="8"/>
      <c r="B34" s="8"/>
      <c r="C34" s="8"/>
      <c r="D34" s="8"/>
      <c r="E34" s="9"/>
      <c r="F34" s="9"/>
    </row>
    <row r="35" spans="1:6" x14ac:dyDescent="0.25">
      <c r="A35" s="8"/>
      <c r="B35" s="8"/>
      <c r="C35" s="8"/>
      <c r="D35" s="8"/>
      <c r="E35" s="9"/>
      <c r="F35" s="9"/>
    </row>
    <row r="36" spans="1:6" x14ac:dyDescent="0.25">
      <c r="A36" s="8"/>
      <c r="B36" s="8"/>
      <c r="C36" s="8"/>
      <c r="D36" s="8"/>
      <c r="E36" s="9"/>
      <c r="F36" s="9"/>
    </row>
    <row r="37" spans="1:6" x14ac:dyDescent="0.25">
      <c r="A37" s="8"/>
      <c r="B37" s="8"/>
      <c r="C37" s="8"/>
      <c r="D37" s="8"/>
      <c r="E37" s="9"/>
      <c r="F37" s="9"/>
    </row>
    <row r="38" spans="1:6" x14ac:dyDescent="0.25">
      <c r="A38" s="8"/>
      <c r="B38" s="8"/>
      <c r="C38" s="8"/>
      <c r="D38" s="8"/>
      <c r="E38" s="9"/>
      <c r="F38" s="9"/>
    </row>
    <row r="39" spans="1:6" x14ac:dyDescent="0.25">
      <c r="A39" s="8"/>
      <c r="B39" s="8"/>
      <c r="C39" s="8"/>
      <c r="D39" s="8"/>
      <c r="E39" s="9"/>
      <c r="F39" s="9"/>
    </row>
    <row r="40" spans="1:6" x14ac:dyDescent="0.25">
      <c r="A40" s="8"/>
      <c r="B40" s="8"/>
      <c r="C40" s="8"/>
      <c r="D40" s="8"/>
      <c r="E40" s="9"/>
      <c r="F40" s="9"/>
    </row>
    <row r="41" spans="1:6" x14ac:dyDescent="0.25">
      <c r="A41" s="8"/>
      <c r="B41" s="8"/>
      <c r="C41" s="8"/>
      <c r="D41" s="8"/>
      <c r="E41" s="9"/>
      <c r="F41" s="9"/>
    </row>
    <row r="42" spans="1:6" x14ac:dyDescent="0.25">
      <c r="A42" s="8"/>
      <c r="B42" s="8"/>
      <c r="C42" s="8"/>
      <c r="D42" s="8"/>
      <c r="E42" s="9"/>
      <c r="F42" s="9"/>
    </row>
    <row r="43" spans="1:6" x14ac:dyDescent="0.25">
      <c r="A43" s="8"/>
      <c r="B43" s="8"/>
      <c r="C43" s="8"/>
      <c r="D43" s="8"/>
      <c r="E43" s="9"/>
      <c r="F43" s="9"/>
    </row>
    <row r="44" spans="1:6" x14ac:dyDescent="0.25">
      <c r="A44" s="8"/>
      <c r="B44" s="8"/>
      <c r="C44" s="8"/>
      <c r="D44" s="8"/>
      <c r="E44" s="9"/>
      <c r="F44" s="9"/>
    </row>
    <row r="45" spans="1:6" x14ac:dyDescent="0.25">
      <c r="A45" s="8"/>
      <c r="B45" s="8"/>
      <c r="C45" s="8"/>
      <c r="D45" s="8"/>
      <c r="E45" s="9"/>
      <c r="F45" s="9"/>
    </row>
    <row r="46" spans="1:6" x14ac:dyDescent="0.25">
      <c r="A46" s="8"/>
      <c r="B46" s="8"/>
      <c r="C46" s="8"/>
      <c r="D46" s="8"/>
      <c r="E46" s="9"/>
      <c r="F46" s="9"/>
    </row>
    <row r="47" spans="1:6" x14ac:dyDescent="0.25">
      <c r="A47" s="8"/>
      <c r="B47" s="8"/>
      <c r="C47" s="8"/>
      <c r="D47" s="8"/>
      <c r="E47" s="9"/>
      <c r="F47" s="9"/>
    </row>
    <row r="48" spans="1:6" x14ac:dyDescent="0.25">
      <c r="A48" s="8"/>
      <c r="B48" s="8"/>
      <c r="C48" s="8"/>
      <c r="D48" s="8"/>
      <c r="E48" s="9"/>
      <c r="F48" s="9"/>
    </row>
    <row r="49" spans="1:6" x14ac:dyDescent="0.25">
      <c r="A49" s="8"/>
      <c r="B49" s="8"/>
      <c r="C49" s="8"/>
      <c r="D49" s="8"/>
      <c r="E49" s="9"/>
      <c r="F49" s="9"/>
    </row>
    <row r="50" spans="1:6" x14ac:dyDescent="0.25">
      <c r="A50" s="8"/>
      <c r="B50" s="8"/>
      <c r="C50" s="8"/>
      <c r="D50" s="8"/>
      <c r="E50" s="9"/>
      <c r="F50" s="9"/>
    </row>
    <row r="51" spans="1:6" x14ac:dyDescent="0.25">
      <c r="A51" s="8"/>
      <c r="B51" s="8"/>
      <c r="C51" s="8"/>
      <c r="D51" s="8"/>
      <c r="E51" s="9"/>
      <c r="F51" s="9"/>
    </row>
    <row r="52" spans="1:6" x14ac:dyDescent="0.25">
      <c r="B52" s="9"/>
      <c r="C52" s="9"/>
      <c r="D52" s="9"/>
      <c r="E52" s="9"/>
      <c r="F52" s="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zoomScale="70" zoomScaleNormal="70" workbookViewId="0">
      <selection activeCell="P22" sqref="P22"/>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chive_x0020_Date xmlns="31ac3772-10db-466f-87b2-5ca6a813de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F4CAEB0152004D9D2602FC8B8B2A06" ma:contentTypeVersion="1" ma:contentTypeDescription="Create a new document." ma:contentTypeScope="" ma:versionID="4196e33830a2ac07b2f7cb017c788dd7">
  <xsd:schema xmlns:xsd="http://www.w3.org/2001/XMLSchema" xmlns:xs="http://www.w3.org/2001/XMLSchema" xmlns:p="http://schemas.microsoft.com/office/2006/metadata/properties" xmlns:ns2="31ac3772-10db-466f-87b2-5ca6a813de61" targetNamespace="http://schemas.microsoft.com/office/2006/metadata/properties" ma:root="true" ma:fieldsID="d988c8ba9295c2f4821d694f485966e4" ns2:_="">
    <xsd:import namespace="31ac3772-10db-466f-87b2-5ca6a813de61"/>
    <xsd:element name="properties">
      <xsd:complexType>
        <xsd:sequence>
          <xsd:element name="documentManagement">
            <xsd:complexType>
              <xsd:all>
                <xsd:element ref="ns2:Arch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ac3772-10db-466f-87b2-5ca6a813de61" elementFormDefault="qualified">
    <xsd:import namespace="http://schemas.microsoft.com/office/2006/documentManagement/types"/>
    <xsd:import namespace="http://schemas.microsoft.com/office/infopath/2007/PartnerControls"/>
    <xsd:element name="Archive_x0020_Date" ma:index="8" nillable="true" ma:displayName="Archive Date" ma:format="DateOnly" ma:internalName="Archiv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477D4-1E8B-4F78-85F5-191FD7FA66B8}">
  <ds:schemaRefs>
    <ds:schemaRef ds:uri="31ac3772-10db-466f-87b2-5ca6a813de61"/>
    <ds:schemaRef ds:uri="http://schemas.microsoft.com/office/infopath/2007/PartnerControl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terms/"/>
  </ds:schemaRefs>
</ds:datastoreItem>
</file>

<file path=customXml/itemProps2.xml><?xml version="1.0" encoding="utf-8"?>
<ds:datastoreItem xmlns:ds="http://schemas.openxmlformats.org/officeDocument/2006/customXml" ds:itemID="{2D7C427D-65DC-4C6A-A3D7-4543A4119D7C}">
  <ds:schemaRefs>
    <ds:schemaRef ds:uri="http://schemas.microsoft.com/sharepoint/v3/contenttype/forms"/>
  </ds:schemaRefs>
</ds:datastoreItem>
</file>

<file path=customXml/itemProps3.xml><?xml version="1.0" encoding="utf-8"?>
<ds:datastoreItem xmlns:ds="http://schemas.openxmlformats.org/officeDocument/2006/customXml" ds:itemID="{E9DF657B-2908-45DE-B2B3-80476DC99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ac3772-10db-466f-87b2-5ca6a813de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contributed Abstracts</vt:lpstr>
      <vt:lpstr>SPC selection merging</vt:lpstr>
      <vt:lpstr>SPC members</vt:lpstr>
      <vt:lpstr>marks plot</vt:lpstr>
      <vt:lpstr>istogram</vt:lpstr>
    </vt:vector>
  </TitlesOfParts>
  <Company>NSCL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McCausey, Amy</dc:creator>
  <cp:lastModifiedBy>McCausey, Amy</cp:lastModifiedBy>
  <dcterms:created xsi:type="dcterms:W3CDTF">2016-03-14T16:55:53Z</dcterms:created>
  <dcterms:modified xsi:type="dcterms:W3CDTF">2016-05-09T12:46:53Z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0x0101005DF4CAEB0152004D9D2602FC8B8B2A06</vt:lpwstr>
  </property>
</Properties>
</file>